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ホームページ掲載用\"/>
    </mc:Choice>
  </mc:AlternateContent>
  <xr:revisionPtr revIDLastSave="0" documentId="13_ncr:1_{85475023-0BF6-41E7-BD34-8A12D6BC594A}" xr6:coauthVersionLast="47" xr6:coauthVersionMax="47" xr10:uidLastSave="{00000000-0000-0000-0000-000000000000}"/>
  <bookViews>
    <workbookView xWindow="-120" yWindow="-120" windowWidth="29040" windowHeight="15720" tabRatio="876" activeTab="2" xr2:uid="{A1D4EDFC-18A5-4904-A913-75EB3479E4BD}"/>
  </bookViews>
  <sheets>
    <sheet name="提出前チェックシート" sheetId="15" r:id="rId1"/>
    <sheet name="データシート" sheetId="16" state="hidden" r:id="rId2"/>
    <sheet name="交付申請" sheetId="22" r:id="rId3"/>
    <sheet name="様式１（交付申請書）" sheetId="3" r:id="rId4"/>
    <sheet name="様式１別紙１（補助対象中小企業等確認書）" sheetId="7" r:id="rId5"/>
    <sheet name="様式１別紙２事業計画書" sheetId="40" r:id="rId6"/>
    <sheet name="様式１別紙３（誓約書）" sheetId="10" r:id="rId7"/>
    <sheet name="②変更申請" sheetId="42" r:id="rId8"/>
    <sheet name="様式２（交付決定変更申請書）" sheetId="41" r:id="rId9"/>
    <sheet name="様式２別紙１" sheetId="43" r:id="rId10"/>
    <sheet name="③廃止" sheetId="44" r:id="rId11"/>
    <sheet name="様式３廃止申請書" sheetId="45" r:id="rId12"/>
    <sheet name="④実績報告" sheetId="46" r:id="rId13"/>
    <sheet name="様式４（実績報告書）" sheetId="39" r:id="rId14"/>
    <sheet name="様式４別紙１" sheetId="48" r:id="rId15"/>
    <sheet name="⑤交付請求" sheetId="30" r:id="rId16"/>
    <sheet name="様式５（交付請求書）" sheetId="4" r:id="rId17"/>
    <sheet name="リスト" sheetId="14" state="hidden" r:id="rId18"/>
  </sheets>
  <externalReferences>
    <externalReference r:id="rId19"/>
  </externalReferences>
  <definedNames>
    <definedName name="_Hlk156816574" localSheetId="0">提出前チェックシート!#REF!</definedName>
    <definedName name="_Hlk156816574" localSheetId="3">'様式１（交付申請書）'!$A$18</definedName>
    <definedName name="_Hlk156816574" localSheetId="4">'様式１別紙１（補助対象中小企業等確認書）'!#REF!</definedName>
    <definedName name="_Hlk156816574" localSheetId="6">'様式１別紙３（誓約書）'!#REF!</definedName>
    <definedName name="_Hlk156816574" localSheetId="16">'様式５（交付請求書）'!$A$19</definedName>
    <definedName name="_xlnm.Print_Area" localSheetId="0">提出前チェックシート!$A$1:$C$32</definedName>
    <definedName name="_xlnm.Print_Area" localSheetId="3">'様式１（交付申請書）'!$A$1:$I$38</definedName>
    <definedName name="_xlnm.Print_Area" localSheetId="4">'様式１別紙１（補助対象中小企業等確認書）'!$A$1:$I$40</definedName>
    <definedName name="_xlnm.Print_Area" localSheetId="5">様式１別紙２事業計画書!$A$1:$I$12</definedName>
    <definedName name="_xlnm.Print_Area" localSheetId="6">'様式１別紙３（誓約書）'!$A$1:$H$23</definedName>
    <definedName name="_xlnm.Print_Area" localSheetId="13">'様式４（実績報告書）'!$A$1:$I$37</definedName>
    <definedName name="_xlnm.Print_Area" localSheetId="16">'様式５（交付請求書）'!$A$1:$I$39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0" l="1"/>
  <c r="D3" i="48"/>
  <c r="G4" i="4"/>
  <c r="G12" i="4"/>
  <c r="G14" i="4"/>
  <c r="G15" i="4"/>
  <c r="G16" i="4"/>
  <c r="G13" i="39"/>
  <c r="G14" i="39"/>
  <c r="G15" i="39"/>
  <c r="G13" i="45"/>
  <c r="G14" i="45"/>
  <c r="G15" i="45"/>
  <c r="G13" i="41"/>
  <c r="G14" i="41"/>
  <c r="G15" i="41"/>
  <c r="H8" i="4"/>
  <c r="I8" i="4"/>
  <c r="H8" i="39"/>
  <c r="I8" i="39"/>
  <c r="H8" i="45"/>
  <c r="I8" i="45"/>
  <c r="G8" i="41"/>
  <c r="G9" i="41"/>
  <c r="G10" i="41"/>
  <c r="G11" i="41"/>
  <c r="A11" i="10"/>
  <c r="D3" i="43"/>
  <c r="C20" i="10"/>
  <c r="C17" i="10"/>
  <c r="C10" i="7"/>
  <c r="C9" i="7"/>
  <c r="G4" i="3"/>
  <c r="H4" i="3"/>
  <c r="I4" i="3"/>
  <c r="G5" i="3"/>
  <c r="H5" i="3"/>
  <c r="I5" i="3"/>
  <c r="G6" i="3"/>
  <c r="H6" i="3"/>
  <c r="I6" i="3"/>
  <c r="J4" i="45"/>
  <c r="J3" i="45"/>
  <c r="J5" i="45" s="1"/>
  <c r="G8" i="39" l="1"/>
  <c r="G8" i="45"/>
  <c r="G8" i="4"/>
  <c r="G9" i="45"/>
  <c r="G9" i="39"/>
  <c r="G9" i="4"/>
  <c r="G10" i="45"/>
  <c r="G10" i="39"/>
  <c r="G10" i="4"/>
  <c r="G11" i="39"/>
  <c r="G11" i="45"/>
  <c r="G11" i="4"/>
  <c r="C22" i="10" s="1"/>
  <c r="J4" i="41"/>
  <c r="J3" i="41"/>
  <c r="J5" i="41" l="1"/>
  <c r="J10" i="3"/>
  <c r="DQ3" i="16" l="1"/>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2" i="10"/>
  <c r="J2" i="3"/>
  <c r="C4" i="15"/>
  <c r="C3" i="15"/>
  <c r="I23" i="10"/>
  <c r="I20" i="10"/>
  <c r="I18" i="10"/>
  <c r="J5" i="3"/>
  <c r="J6" i="3"/>
  <c r="J8" i="3"/>
  <c r="J9" i="3"/>
  <c r="J7" i="3"/>
  <c r="J4" i="3"/>
  <c r="J3" i="3"/>
  <c r="BA3" i="16"/>
  <c r="BE3" i="16"/>
  <c r="BC3" i="16"/>
  <c r="BF3" i="16"/>
  <c r="BD3" i="16"/>
  <c r="BG3" i="16"/>
  <c r="BB3" i="16"/>
  <c r="CM3" i="16"/>
  <c r="BO3" i="16"/>
  <c r="DG3" i="16"/>
  <c r="CL3" i="16"/>
  <c r="CW3" i="16"/>
  <c r="CV3" i="16"/>
  <c r="BR3" i="16"/>
  <c r="CP3" i="16" l="1"/>
  <c r="CR3" i="16"/>
  <c r="CS3" i="16"/>
  <c r="CT3" i="16"/>
  <c r="CX3" i="16"/>
  <c r="BW3" i="16"/>
  <c r="BM3" i="16"/>
  <c r="CF3" i="16"/>
  <c r="BL3" i="16"/>
  <c r="CH3" i="16"/>
  <c r="BN3" i="16"/>
  <c r="BU3" i="16"/>
  <c r="BK3" i="16"/>
  <c r="BJ3" i="16"/>
  <c r="I17" i="10"/>
  <c r="AT3" i="16"/>
  <c r="I16" i="10"/>
  <c r="AS3" i="16"/>
  <c r="I21" i="10"/>
  <c r="AX3" i="16"/>
  <c r="I19" i="10"/>
  <c r="AV3" i="16"/>
  <c r="J11"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8" authorId="0" shapeId="0" xr:uid="{3B1AAA9B-28AC-4557-8C08-602BAD63AFC1}">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1" authorId="0" shapeId="0" xr:uid="{16BCB250-F124-480C-AD7B-7C0D945E91F2}">
      <text>
        <r>
          <rPr>
            <b/>
            <sz val="9"/>
            <color indexed="81"/>
            <rFont val="BIZ UDPゴシック"/>
            <family val="3"/>
            <charset val="128"/>
          </rPr>
          <t>フリガナは氏名のみ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E60F6120-B789-48F0-B6A5-7CF5C05D8347}">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<sst xmlns="http://schemas.openxmlformats.org/spreadsheetml/2006/main" count="368" uniqueCount="231">
  <si>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</si>
  <si>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</si>
  <si>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</si>
  <si>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</si>
  <si>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</si>
  <si>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</si>
  <si>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（宛先）</t>
    <phoneticPr fontId="1"/>
  </si>
  <si>
    <t>円</t>
    <rPh sb="0" eb="1">
      <t>エン</t>
    </rPh>
    <phoneticPr fontId="1"/>
  </si>
  <si>
    <t>金</t>
    <rPh sb="0" eb="1">
      <t>キン</t>
    </rPh>
    <phoneticPr fontId="1"/>
  </si>
  <si>
    <t>〒</t>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</si>
  <si>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</si>
  <si>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</si>
  <si>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</si>
  <si>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</si>
  <si>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</si>
  <si>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</si>
  <si>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</si>
  <si>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</si>
  <si>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</si>
  <si>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</si>
  <si>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２　関係書類</t>
    <rPh sb="2" eb="4">
      <t>カンケイ</t>
    </rPh>
    <rPh sb="4" eb="6">
      <t>ショルイ</t>
    </rPh>
    <phoneticPr fontId="1"/>
  </si>
  <si>
    <t>誓　　　　約　　　　書</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</si>
  <si>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</si>
  <si>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</si>
  <si>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</si>
  <si>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</si>
  <si>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</si>
  <si>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</si>
  <si>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</si>
  <si>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</si>
  <si>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</si>
  <si>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</si>
  <si>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</si>
  <si>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</si>
  <si>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</si>
  <si>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</si>
  <si>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</si>
  <si>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</si>
  <si>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</si>
  <si>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</si>
  <si>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</si>
  <si>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</si>
  <si>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</si>
  <si>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</si>
  <si>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</si>
  <si>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</si>
  <si>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</si>
  <si>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</si>
  <si>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</si>
  <si>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</si>
  <si>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</si>
  <si>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</si>
  <si>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</si>
  <si>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</si>
  <si>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</si>
  <si>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</si>
  <si>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</si>
  <si>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</si>
  <si>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</si>
  <si>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</si>
  <si>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</si>
  <si>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</si>
  <si>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</si>
  <si>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</si>
  <si>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</si>
  <si>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</si>
  <si>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</si>
  <si>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</si>
  <si>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</si>
  <si>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</si>
  <si>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</si>
  <si>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</si>
  <si>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</si>
  <si>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</si>
  <si>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</si>
  <si>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</si>
  <si>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</si>
  <si>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</si>
  <si>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</si>
  <si>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</si>
  <si>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</si>
  <si>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</si>
  <si>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</si>
  <si>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</si>
  <si>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</si>
  <si>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</si>
  <si>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</si>
  <si>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</si>
  <si>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</si>
  <si>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</si>
  <si>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</si>
  <si>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</si>
  <si>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</si>
  <si>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</si>
  <si>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</si>
  <si>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</si>
  <si>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</si>
  <si>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</si>
  <si>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</si>
  <si>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</si>
  <si>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</si>
  <si>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</si>
  <si>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</si>
  <si>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</si>
  <si>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</si>
  <si>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</si>
  <si>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</si>
  <si>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</si>
  <si>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</si>
  <si>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</si>
  <si>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</si>
  <si>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</si>
  <si>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</si>
  <si>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</si>
  <si>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</si>
  <si>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</si>
  <si>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</si>
  <si>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</si>
  <si>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</si>
  <si>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</si>
  <si>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</si>
  <si>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</si>
  <si>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</si>
  <si>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</si>
  <si>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</si>
  <si>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</si>
  <si>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</si>
  <si>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</si>
  <si>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</si>
  <si>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</si>
  <si>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</si>
  <si>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</si>
  <si>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</si>
  <si>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</si>
  <si>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</si>
  <si>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</si>
  <si>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</si>
  <si>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</si>
  <si>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</si>
  <si>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</si>
  <si>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</si>
  <si>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</si>
  <si>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</si>
  <si>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</si>
  <si>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</si>
  <si>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２　振込先口座</t>
    <rPh sb="2" eb="5">
      <t>フリコミサキ</t>
    </rPh>
    <rPh sb="5" eb="7">
      <t>コウザ</t>
    </rPh>
    <phoneticPr fontId="1"/>
  </si>
  <si>
    <t>金融機関名</t>
    <rPh sb="0" eb="2">
      <t>キンユウ</t>
    </rPh>
    <rPh sb="2" eb="4">
      <t>キカン</t>
    </rPh>
    <rPh sb="4" eb="5">
      <t>メイ</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</si>
  <si>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</si>
  <si>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</si>
  <si>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</si>
  <si>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</si>
  <si>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</si>
  <si>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</si>
  <si>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</si>
  <si>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</si>
  <si>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</si>
  <si>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</si>
  <si>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(1) 実績報告書（別紙１）</t>
    <rPh sb="4" eb="6">
      <t>ジッセキ</t>
    </rPh>
    <rPh sb="6" eb="9">
      <t>ホウコクショ</t>
    </rPh>
    <rPh sb="10" eb="12">
      <t>ベッシ</t>
    </rPh>
    <phoneticPr fontId="1"/>
  </si>
  <si>
    <t>生年月日</t>
    <rPh sb="0" eb="4">
      <t>セイネンガッピ</t>
    </rPh>
    <phoneticPr fontId="1"/>
  </si>
  <si>
    <t>滋賀県産業支援プラザ奨学金返還支援制度導入促進支援金交付請求書</t>
    <rPh sb="28" eb="31">
      <t>セイキュウショショウガクキンヘンカンコウフセイキュウショ</t>
    </rPh>
    <phoneticPr fontId="1"/>
  </si>
  <si>
    <t>滋賀県産業支援プラザ奨学金返還支援制度導入促進支援金実績報告書</t>
    <rPh sb="28" eb="31">
      <t>ホウコクショ</t>
    </rPh>
    <phoneticPr fontId="1"/>
  </si>
  <si>
    <t>１　支援金額</t>
    <rPh sb="2" eb="4">
      <t>シエン</t>
    </rPh>
    <rPh sb="5" eb="6">
      <t>ガク</t>
    </rPh>
    <phoneticPr fontId="1"/>
  </si>
  <si>
    <t>(5)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</si>
  <si>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様式第1号別紙２</t>
    <rPh sb="0" eb="2">
      <t>ヨウシキ</t>
    </rPh>
    <rPh sb="2" eb="3">
      <t>ダイ</t>
    </rPh>
    <rPh sb="4" eb="5">
      <t>ゴウ</t>
    </rPh>
    <rPh sb="5" eb="7">
      <t>ベッシ</t>
    </rPh>
    <phoneticPr fontId="1"/>
  </si>
  <si>
    <t>事業者名</t>
    <rPh sb="0" eb="3">
      <t>ジギョウシャ</t>
    </rPh>
    <rPh sb="3" eb="4">
      <t>メイ</t>
    </rPh>
    <phoneticPr fontId="1"/>
  </si>
  <si>
    <t>返還支援奨学金名</t>
    <rPh sb="0" eb="4">
      <t>ヘンカンシエン</t>
    </rPh>
    <rPh sb="4" eb="8">
      <t>ショウガクキンメイ</t>
    </rPh>
    <phoneticPr fontId="1"/>
  </si>
  <si>
    <t>返還支援の方法</t>
    <rPh sb="0" eb="4">
      <t>ヘンカンシエン</t>
    </rPh>
    <rPh sb="5" eb="7">
      <t>ホウホウ</t>
    </rPh>
    <phoneticPr fontId="1"/>
  </si>
  <si>
    <t>□代理返還型　□手当等支給型　□併用</t>
    <rPh sb="1" eb="5">
      <t>ダイリヘンカン</t>
    </rPh>
    <rPh sb="5" eb="6">
      <t>ガタ</t>
    </rPh>
    <rPh sb="8" eb="11">
      <t>テアテトウ</t>
    </rPh>
    <rPh sb="11" eb="14">
      <t>シキュウガタ</t>
    </rPh>
    <rPh sb="16" eb="18">
      <t>ヘイヨウ</t>
    </rPh>
    <phoneticPr fontId="1"/>
  </si>
  <si>
    <t>□自社ホームページに掲載（URL：　　　　　）</t>
    <rPh sb="1" eb="3">
      <t>ジシャ</t>
    </rPh>
    <rPh sb="10" eb="12">
      <t>ケイサイ</t>
    </rPh>
    <phoneticPr fontId="1"/>
  </si>
  <si>
    <t>□求人票に掲載　□求人サイトに掲載</t>
    <rPh sb="1" eb="4">
      <t>キュウジンヒョウ</t>
    </rPh>
    <rPh sb="5" eb="7">
      <t>ケイサイ</t>
    </rPh>
    <rPh sb="9" eb="11">
      <t>キュウジン</t>
    </rPh>
    <rPh sb="15" eb="17">
      <t>ケイサイ</t>
    </rPh>
    <phoneticPr fontId="1"/>
  </si>
  <si>
    <t>□その他（　　　　　　　　　　　　　　　　）</t>
    <rPh sb="3" eb="4">
      <t>タ</t>
    </rPh>
    <phoneticPr fontId="1"/>
  </si>
  <si>
    <t>支援対象従業員数</t>
    <rPh sb="0" eb="4">
      <t>シエンタイショウ</t>
    </rPh>
    <rPh sb="4" eb="8">
      <t>ジュウギョウインスウ</t>
    </rPh>
    <phoneticPr fontId="1"/>
  </si>
  <si>
    <t>令和7年対象従業員採用実績</t>
    <rPh sb="0" eb="2">
      <t>レイワ</t>
    </rPh>
    <rPh sb="3" eb="4">
      <t>ネン</t>
    </rPh>
    <rPh sb="4" eb="9">
      <t>タイショウジュウギョウイン</t>
    </rPh>
    <rPh sb="9" eb="11">
      <t>サイヨウ</t>
    </rPh>
    <rPh sb="11" eb="13">
      <t>ジッセキ</t>
    </rPh>
    <phoneticPr fontId="1"/>
  </si>
  <si>
    <t>令和8年対象従業員採用予定</t>
    <rPh sb="0" eb="2">
      <t>レイワ</t>
    </rPh>
    <rPh sb="3" eb="4">
      <t>ネン</t>
    </rPh>
    <rPh sb="4" eb="9">
      <t>タイショウジュウギョウイン</t>
    </rPh>
    <rPh sb="9" eb="11">
      <t>サイヨウ</t>
    </rPh>
    <rPh sb="11" eb="13">
      <t>ヨテイ</t>
    </rPh>
    <phoneticPr fontId="1"/>
  </si>
  <si>
    <t>人</t>
    <rPh sb="0" eb="1">
      <t>ヒト</t>
    </rPh>
    <phoneticPr fontId="1"/>
  </si>
  <si>
    <t>１　交付支援金請求額</t>
    <rPh sb="2" eb="4">
      <t>コウフ</t>
    </rPh>
    <rPh sb="4" eb="6">
      <t>シエン</t>
    </rPh>
    <rPh sb="6" eb="7">
      <t>キン</t>
    </rPh>
    <rPh sb="7" eb="9">
      <t>セイキュウ</t>
    </rPh>
    <rPh sb="8" eb="9">
      <t>キュウ</t>
    </rPh>
    <rPh sb="9" eb="10">
      <t>ガク</t>
    </rPh>
    <phoneticPr fontId="1"/>
  </si>
  <si>
    <t>様式第３号（第９条関係）</t>
    <phoneticPr fontId="1"/>
  </si>
  <si>
    <t>１　変更の内容</t>
    <rPh sb="2" eb="4">
      <t>ヘンコウ</t>
    </rPh>
    <rPh sb="5" eb="7">
      <t>ナイヨウ</t>
    </rPh>
    <phoneticPr fontId="1"/>
  </si>
  <si>
    <t>３　関係書類</t>
  </si>
  <si>
    <t>(1)事業計画書（別紙１）</t>
    <rPh sb="9" eb="11">
      <t>ベッシ</t>
    </rPh>
    <phoneticPr fontId="1"/>
  </si>
  <si>
    <t>２　支援金交付申請額</t>
    <rPh sb="2" eb="4">
      <t>シエン</t>
    </rPh>
    <phoneticPr fontId="1"/>
  </si>
  <si>
    <t>事業計画変更申請書（奨学金返還支援制度導入促進支援金）</t>
    <rPh sb="0" eb="2">
      <t>ジギョウ</t>
    </rPh>
    <rPh sb="2" eb="4">
      <t>ケイカク</t>
    </rPh>
    <rPh sb="4" eb="6">
      <t>ヘンコウ</t>
    </rPh>
    <rPh sb="6" eb="8">
      <t>シンセイ</t>
    </rPh>
    <rPh sb="8" eb="9">
      <t>ショ</t>
    </rPh>
    <rPh sb="10" eb="13">
      <t>ショウガクキン</t>
    </rPh>
    <rPh sb="13" eb="15">
      <t>ヘンカン</t>
    </rPh>
    <rPh sb="15" eb="17">
      <t>シエン</t>
    </rPh>
    <rPh sb="17" eb="19">
      <t>セイド</t>
    </rPh>
    <rPh sb="19" eb="21">
      <t>ドウニュウ</t>
    </rPh>
    <rPh sb="21" eb="23">
      <t>ソクシン</t>
    </rPh>
    <rPh sb="23" eb="25">
      <t>シエン</t>
    </rPh>
    <rPh sb="25" eb="26">
      <t>キン</t>
    </rPh>
    <phoneticPr fontId="1"/>
  </si>
  <si>
    <t>様式第２号別紙１</t>
    <rPh sb="0" eb="2">
      <t>ヨウシキ</t>
    </rPh>
    <rPh sb="2" eb="3">
      <t>ダイ</t>
    </rPh>
    <rPh sb="4" eb="5">
      <t>ゴウ</t>
    </rPh>
    <rPh sb="5" eb="7">
      <t>ベッシ</t>
    </rPh>
    <phoneticPr fontId="1"/>
  </si>
  <si>
    <t>１　廃止の理由</t>
    <rPh sb="2" eb="4">
      <t>ハイシ</t>
    </rPh>
    <rPh sb="5" eb="7">
      <t>リユウ</t>
    </rPh>
    <phoneticPr fontId="1"/>
  </si>
  <si>
    <t>（第１３条関係）</t>
    <rPh sb="1" eb="2">
      <t>ダイ</t>
    </rPh>
    <rPh sb="4" eb="5">
      <t>ジョウ</t>
    </rPh>
    <rPh sb="5" eb="7">
      <t>カンケイ</t>
    </rPh>
    <phoneticPr fontId="1"/>
  </si>
  <si>
    <t>滋賀県産業支援プラザ奨学金返還支援制度導入促進支援金交付申請書</t>
    <rPh sb="0" eb="31">
      <t>ショウガクキンヘンカンコウフ</t>
    </rPh>
    <phoneticPr fontId="1"/>
  </si>
  <si>
    <t>１　支援金交付申請額</t>
    <rPh sb="2" eb="4">
      <t>シエン</t>
    </rPh>
    <rPh sb="9" eb="10">
      <t>ガク</t>
    </rPh>
    <phoneticPr fontId="1"/>
  </si>
  <si>
    <t>　上記補助金の交付について、滋賀県産業支援プラザ奨学金返還支援制度導入促進支援金交付要領第６条に基づき、下記のとおり支援金の交付を申請します。なお、この申請にあたり同交付要領第１２条に該当する事実が判明したときは、補助金等の交付の決定の全部または一部を取り消されても、何ら異議の申立てを行いません。</t>
    <rPh sb="80" eb="81">
      <t>ダイ</t>
    </rPh>
    <rPh sb="82" eb="83">
      <t>ジョウ</t>
    </rPh>
    <rPh sb="94" eb="97">
      <t>ホジョキン</t>
    </rPh>
    <rPh sb="98" eb="100">
      <t>コウフ</t>
    </rPh>
    <phoneticPr fontId="1"/>
  </si>
  <si>
    <t>(6) 日本 学生支援機構に対し返還支援（代理返還）制度の利用申請を行い、付与された</t>
    <rPh sb="4" eb="6">
      <t>ニホン</t>
    </rPh>
    <rPh sb="7" eb="13">
      <t>ガクセイシエンキコウ</t>
    </rPh>
    <rPh sb="14" eb="15">
      <t>タイ</t>
    </rPh>
    <rPh sb="16" eb="18">
      <t>ヘンカン</t>
    </rPh>
    <rPh sb="18" eb="20">
      <t>シエン</t>
    </rPh>
    <rPh sb="21" eb="25">
      <t>ダイリヘンカン</t>
    </rPh>
    <rPh sb="29" eb="33">
      <t>リヨウシンセイ</t>
    </rPh>
    <rPh sb="34" eb="35">
      <t>オコナ</t>
    </rPh>
    <rPh sb="37" eb="39">
      <t>フヨ</t>
    </rPh>
    <phoneticPr fontId="1"/>
  </si>
  <si>
    <t xml:space="preserve">    企業等補助番号のわかるもの</t>
    <phoneticPr fontId="1"/>
  </si>
  <si>
    <t>様式第４号（第１１条関係）</t>
    <phoneticPr fontId="1"/>
  </si>
  <si>
    <t>様式第５号</t>
    <rPh sb="4" eb="5">
      <t>ゴウ</t>
    </rPh>
    <phoneticPr fontId="1"/>
  </si>
  <si>
    <t>事業実績報告書（奨学金返還支援制度導入促進支援金）</t>
    <rPh sb="0" eb="2">
      <t>ジギョウ</t>
    </rPh>
    <rPh sb="2" eb="4">
      <t>ジッセキ</t>
    </rPh>
    <rPh sb="4" eb="6">
      <t>ホウコク</t>
    </rPh>
    <rPh sb="6" eb="7">
      <t>ショ</t>
    </rPh>
    <rPh sb="8" eb="11">
      <t>ショウガクキン</t>
    </rPh>
    <rPh sb="11" eb="13">
      <t>ヘンカン</t>
    </rPh>
    <rPh sb="13" eb="15">
      <t>シエン</t>
    </rPh>
    <rPh sb="15" eb="17">
      <t>セイド</t>
    </rPh>
    <rPh sb="17" eb="19">
      <t>ドウニュウ</t>
    </rPh>
    <rPh sb="19" eb="21">
      <t>ソクシン</t>
    </rPh>
    <rPh sb="21" eb="23">
      <t>シエン</t>
    </rPh>
    <rPh sb="23" eb="24">
      <t>キン</t>
    </rPh>
    <phoneticPr fontId="1"/>
  </si>
  <si>
    <t>様式第４号別紙１</t>
    <rPh sb="0" eb="2">
      <t>ヨウシキ</t>
    </rPh>
    <rPh sb="2" eb="3">
      <t>ダイ</t>
    </rPh>
    <rPh sb="4" eb="5">
      <t>ゴウ</t>
    </rPh>
    <rPh sb="5" eb="7">
      <t>ベッシ</t>
    </rPh>
    <phoneticPr fontId="1"/>
  </si>
  <si>
    <t>求人募集事業名</t>
    <rPh sb="0" eb="4">
      <t>キュウジンボシュウ</t>
    </rPh>
    <rPh sb="4" eb="6">
      <t>ジギョウ</t>
    </rPh>
    <rPh sb="6" eb="7">
      <t>メイ</t>
    </rPh>
    <phoneticPr fontId="1"/>
  </si>
  <si>
    <t>制度を導入したことの明示方法（A）</t>
    <rPh sb="0" eb="2">
      <t>セイド</t>
    </rPh>
    <rPh sb="3" eb="5">
      <t>ドウニュウ</t>
    </rPh>
    <rPh sb="10" eb="12">
      <t>メイジ</t>
    </rPh>
    <rPh sb="12" eb="14">
      <t>ホウホウ</t>
    </rPh>
    <phoneticPr fontId="1"/>
  </si>
  <si>
    <t>様式第２号（第９条関係）</t>
    <phoneticPr fontId="1"/>
  </si>
  <si>
    <t>※　変更項目は赤色にて記入してください</t>
    <rPh sb="2" eb="6">
      <t>ヘンコウコウモク</t>
    </rPh>
    <rPh sb="7" eb="9">
      <t>アカイロ</t>
    </rPh>
    <rPh sb="11" eb="13">
      <t>キニュウ</t>
    </rPh>
    <phoneticPr fontId="1"/>
  </si>
  <si>
    <t>導入時期（予定日）</t>
    <rPh sb="0" eb="2">
      <t>ドウニュウ</t>
    </rPh>
    <rPh sb="2" eb="4">
      <t>ジキ</t>
    </rPh>
    <rPh sb="5" eb="8">
      <t>ヨテイビ</t>
    </rPh>
    <phoneticPr fontId="1"/>
  </si>
  <si>
    <t>導入（実績日）時期</t>
    <rPh sb="0" eb="2">
      <t>ドウニュウ</t>
    </rPh>
    <rPh sb="3" eb="5">
      <t>ジッセキ</t>
    </rPh>
    <rPh sb="5" eb="6">
      <t>ビ</t>
    </rPh>
    <rPh sb="7" eb="9">
      <t>ジキ</t>
    </rPh>
    <phoneticPr fontId="1"/>
  </si>
  <si>
    <t>導入（予定日）時期</t>
    <rPh sb="0" eb="2">
      <t>ドウニュウ</t>
    </rPh>
    <rPh sb="3" eb="6">
      <t>ヨテイビ</t>
    </rPh>
    <rPh sb="7" eb="9">
      <t>ジキ</t>
    </rPh>
    <phoneticPr fontId="1"/>
  </si>
  <si>
    <r>
      <t>制度を導入したことの明示方法</t>
    </r>
    <r>
      <rPr>
        <b/>
        <sz val="11"/>
        <color theme="1"/>
        <rFont val="游ゴシック"/>
        <family val="3"/>
        <charset val="128"/>
        <scheme val="minor"/>
      </rPr>
      <t>（B）</t>
    </r>
    <rPh sb="0" eb="2">
      <t>セイド</t>
    </rPh>
    <rPh sb="3" eb="5">
      <t>ドウニュウ</t>
    </rPh>
    <rPh sb="10" eb="12">
      <t>メイジ</t>
    </rPh>
    <rPh sb="12" eb="14">
      <t>ホウホウ</t>
    </rPh>
    <phoneticPr fontId="1"/>
  </si>
  <si>
    <r>
      <t>返還支援奨学金名</t>
    </r>
    <r>
      <rPr>
        <b/>
        <sz val="11"/>
        <color theme="1"/>
        <rFont val="游ゴシック"/>
        <family val="3"/>
        <charset val="128"/>
        <scheme val="minor"/>
      </rPr>
      <t>（A）</t>
    </r>
    <rPh sb="0" eb="4">
      <t>ヘンカンシエン</t>
    </rPh>
    <rPh sb="4" eb="8">
      <t>ショウガクキンメイ</t>
    </rPh>
    <phoneticPr fontId="1"/>
  </si>
  <si>
    <t>※上記（A)　(B)　（C）については実績を示す資料を添付してください。</t>
    <rPh sb="1" eb="3">
      <t>ジョウキ</t>
    </rPh>
    <rPh sb="19" eb="21">
      <t>ジッセキ</t>
    </rPh>
    <rPh sb="22" eb="23">
      <t>シメ</t>
    </rPh>
    <rPh sb="24" eb="26">
      <t>シリョウ</t>
    </rPh>
    <rPh sb="27" eb="29">
      <t>テンプ</t>
    </rPh>
    <phoneticPr fontId="1"/>
  </si>
  <si>
    <t>滋賀県産業支援プラザ奨学金返還支援制度導入促進支援金
事業計画変更申請書</t>
    <rPh sb="13" eb="15">
      <t>ヘンカン</t>
    </rPh>
    <rPh sb="17" eb="19">
      <t>セイド</t>
    </rPh>
    <rPh sb="19" eb="21">
      <t>ドウニュウ</t>
    </rPh>
    <rPh sb="21" eb="23">
      <t>ソクシン</t>
    </rPh>
    <rPh sb="23" eb="26">
      <t>シエンキン</t>
    </rPh>
    <rPh sb="27" eb="29">
      <t>ジギョウ</t>
    </rPh>
    <rPh sb="29" eb="31">
      <t>ケイカク</t>
    </rPh>
    <rPh sb="31" eb="33">
      <t>ヘンコウ</t>
    </rPh>
    <rPh sb="33" eb="36">
      <t>シンセイショ</t>
    </rPh>
    <phoneticPr fontId="1"/>
  </si>
  <si>
    <t>WORKしが博等参加（B）</t>
    <rPh sb="6" eb="7">
      <t>ハク</t>
    </rPh>
    <rPh sb="7" eb="8">
      <t>トウ</t>
    </rPh>
    <rPh sb="8" eb="10">
      <t>サンカ</t>
    </rPh>
    <phoneticPr fontId="1"/>
  </si>
  <si>
    <t>□参加済み　　□参加申込済み　（イベント名：　　　　　　　　　　　　　　　）</t>
    <rPh sb="1" eb="4">
      <t>サンカズ</t>
    </rPh>
    <rPh sb="8" eb="10">
      <t>サンカ</t>
    </rPh>
    <rPh sb="10" eb="12">
      <t>モウシコミ</t>
    </rPh>
    <rPh sb="12" eb="13">
      <t>ズ</t>
    </rPh>
    <rPh sb="20" eb="21">
      <t>メイ</t>
    </rPh>
    <phoneticPr fontId="1"/>
  </si>
  <si>
    <t>□参加済み　　□参加申込済み　（イベント名：　　　　　　　　　　　　　　　）</t>
    <phoneticPr fontId="1"/>
  </si>
  <si>
    <t>滋賀県産業支援プラザ奨学金返還支援制度導入促進支援金に係る支援事業
（中止・廃止）承認申請書</t>
    <rPh sb="27" eb="28">
      <t>カカ</t>
    </rPh>
    <rPh sb="29" eb="31">
      <t>シエン</t>
    </rPh>
    <rPh sb="35" eb="37">
      <t>チュウシ</t>
    </rPh>
    <phoneticPr fontId="1"/>
  </si>
  <si>
    <r>
      <t>私（申請者）は滋賀県産業支援プラザ奨学金返還支援制度導入促進支援金交付要領第３条に規定する支援</t>
    </r>
    <r>
      <rPr>
        <b/>
        <u/>
        <sz val="11"/>
        <color rgb="FFFF0000"/>
        <rFont val="BIZ UDゴシック"/>
        <family val="3"/>
        <charset val="128"/>
      </rPr>
      <t>対象事業者</t>
    </r>
    <r>
      <rPr>
        <sz val="11"/>
        <color theme="1"/>
        <rFont val="BIZ UDゴシック"/>
        <family val="3"/>
        <charset val="128"/>
      </rPr>
      <t>です。</t>
    </r>
    <rPh sb="0" eb="1">
      <t>ワタシ</t>
    </rPh>
    <rPh sb="2" eb="5">
      <t>シンセイシャ</t>
    </rPh>
    <rPh sb="7" eb="10">
      <t>シガケン</t>
    </rPh>
    <rPh sb="10" eb="12">
      <t>サンギョウ</t>
    </rPh>
    <rPh sb="12" eb="14">
      <t>シエン</t>
    </rPh>
    <rPh sb="17" eb="22">
      <t>ショウガクキンヘンカン</t>
    </rPh>
    <rPh sb="22" eb="24">
      <t>シエン</t>
    </rPh>
    <rPh sb="24" eb="26">
      <t>セイド</t>
    </rPh>
    <rPh sb="26" eb="28">
      <t>ドウニュウ</t>
    </rPh>
    <rPh sb="28" eb="30">
      <t>ソクシン</t>
    </rPh>
    <rPh sb="30" eb="33">
      <t>シエンキン</t>
    </rPh>
    <rPh sb="35" eb="37">
      <t>ヨウリョウ</t>
    </rPh>
    <rPh sb="37" eb="38">
      <t>ダイ</t>
    </rPh>
    <rPh sb="39" eb="40">
      <t>ジョウ</t>
    </rPh>
    <rPh sb="41" eb="43">
      <t>キテイ</t>
    </rPh>
    <rPh sb="45" eb="47">
      <t>シエン</t>
    </rPh>
    <rPh sb="47" eb="49">
      <t>タイショウ</t>
    </rPh>
    <rPh sb="49" eb="52">
      <t>ジギョウシャ</t>
    </rPh>
    <phoneticPr fontId="1"/>
  </si>
  <si>
    <t>事業者において奨学金返還支援手当の制度を設けていることを明らかにする書類（雇用する従業員に周知している就業規則、賃金規則、規程など明文化された文書）を準備しました。</t>
    <rPh sb="75" eb="77">
      <t>ジュンビ</t>
    </rPh>
    <phoneticPr fontId="1"/>
  </si>
  <si>
    <t>日本 学生支援機構に対し返還支援（代理返還）制度の利用申請を行い、付与された企業等補助番号のわかるものを準備しました。</t>
    <rPh sb="52" eb="54">
      <t>ジュンビ</t>
    </rPh>
    <phoneticPr fontId="1"/>
  </si>
  <si>
    <t>様式２（事業計画変更申請書）の内容を確認しました。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</si>
  <si>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様式３（中止・廃止承認申請書）の内容を確認しました。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</si>
  <si>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様式４（実績報告書）の内容を確認しました。</t>
    <rPh sb="0" eb="2">
      <t>ヨウシキ</t>
    </rPh>
    <rPh sb="4" eb="6">
      <t>ジッセキ</t>
    </rPh>
    <rPh sb="6" eb="9">
      <t>ホウコクショ</t>
    </rPh>
    <rPh sb="11" eb="13">
      <t>ナイヨウ</t>
    </rPh>
    <rPh sb="14" eb="16">
      <t>カクニン</t>
    </rPh>
    <phoneticPr fontId="1"/>
  </si>
  <si>
    <t>様式４－２（事業実績報告書）の内容を確認しました。</t>
    <rPh sb="0" eb="2">
      <t>ヨウシキ</t>
    </rPh>
    <rPh sb="6" eb="8">
      <t>ジギョウ</t>
    </rPh>
    <rPh sb="8" eb="10">
      <t>ジッセキ</t>
    </rPh>
    <rPh sb="10" eb="13">
      <t>ホウコクショ</t>
    </rPh>
    <rPh sb="15" eb="17">
      <t>ナイヨウ</t>
    </rPh>
    <rPh sb="18" eb="20">
      <t>カクニン</t>
    </rPh>
    <phoneticPr fontId="1"/>
  </si>
  <si>
    <t>(4) 納税証明書（県税に未納がないことの証明）（写しも可）</t>
    <rPh sb="25" eb="26">
      <t>ウツ</t>
    </rPh>
    <rPh sb="28" eb="29">
      <t>カ</t>
    </rPh>
    <phoneticPr fontId="1"/>
  </si>
  <si>
    <t>□自社ホームページに掲載（URL：　　　　　）□自社ホームページ無し</t>
    <rPh sb="1" eb="3">
      <t>ジシャ</t>
    </rPh>
    <rPh sb="10" eb="12">
      <t>ケイサイ</t>
    </rPh>
    <rPh sb="32" eb="33">
      <t>ナ</t>
    </rPh>
    <phoneticPr fontId="1"/>
  </si>
  <si>
    <r>
      <t>WORKしが博へ参加、または求人した職業紹介事業者（ハローワーク以外</t>
    </r>
    <r>
      <rPr>
        <b/>
        <sz val="11"/>
        <color theme="1"/>
        <rFont val="游ゴシック"/>
        <family val="3"/>
        <charset val="128"/>
        <scheme val="minor"/>
      </rPr>
      <t>）（C）</t>
    </r>
    <rPh sb="6" eb="7">
      <t>ハク</t>
    </rPh>
    <rPh sb="8" eb="10">
      <t>サンカ</t>
    </rPh>
    <rPh sb="14" eb="16">
      <t>キュウジン</t>
    </rPh>
    <rPh sb="18" eb="25">
      <t>ショクギョウショウカイジギョウシャ</t>
    </rPh>
    <rPh sb="32" eb="34">
      <t>イガイ</t>
    </rPh>
    <phoneticPr fontId="1"/>
  </si>
  <si>
    <t>　WORKしが博　　　　□参加済み　　□参加申込済み　</t>
    <rPh sb="0" eb="27">
      <t>サンカズサンカモウシコミズ</t>
    </rPh>
    <phoneticPr fontId="1"/>
  </si>
  <si>
    <t>□職業紹介事業者名（　　　　　　　　　　　　　　　　）</t>
    <rPh sb="1" eb="3">
      <t>ショクギョウ</t>
    </rPh>
    <rPh sb="3" eb="5">
      <t>ショウカイ</t>
    </rPh>
    <rPh sb="7" eb="8">
      <t>シャ</t>
    </rPh>
    <phoneticPr fontId="1"/>
  </si>
  <si>
    <t>令和　年　月　日</t>
    <rPh sb="0" eb="2">
      <t>レイワ</t>
    </rPh>
    <rPh sb="3" eb="4">
      <t>ネン</t>
    </rPh>
    <rPh sb="5" eb="6">
      <t>ツキ</t>
    </rPh>
    <rPh sb="7" eb="8">
      <t>ヒ</t>
    </rPh>
    <phoneticPr fontId="1"/>
  </si>
  <si>
    <t xml:space="preserve"> 令和   年　 月　　日付けをもって交付決定通知を受けた支援事業を完了しましたので、滋賀県産業支援プラザ奨学金返還支援制度導入促進支援金交付要領第１１条の規定に基づき、下記のとおり報告します。</t>
    <rPh sb="1" eb="3">
      <t>レイワ</t>
    </rPh>
    <rPh sb="29" eb="31">
      <t>シエン</t>
    </rPh>
    <rPh sb="71" eb="73">
      <t>ヨウリョウ</t>
    </rPh>
    <phoneticPr fontId="1"/>
  </si>
  <si>
    <t>公益財団法人 滋賀県産業支援プラザ　理事長</t>
    <rPh sb="0" eb="2">
      <t>コウエキ</t>
    </rPh>
    <rPh sb="2" eb="4">
      <t>ザイダン</t>
    </rPh>
    <rPh sb="4" eb="6">
      <t>ホウジン</t>
    </rPh>
    <phoneticPr fontId="1"/>
  </si>
  <si>
    <t xml:space="preserve"> 公益財団法人 滋賀県産業支援プラザ　理事長</t>
    <rPh sb="1" eb="3">
      <t>コウエキ</t>
    </rPh>
    <rPh sb="3" eb="5">
      <t>ザイダン</t>
    </rPh>
    <rPh sb="5" eb="7">
      <t>ホウジン</t>
    </rPh>
    <rPh sb="11" eb="15">
      <t>サンギョウシエン</t>
    </rPh>
    <rPh sb="19" eb="22">
      <t>リジチョウ</t>
    </rPh>
    <phoneticPr fontId="1"/>
  </si>
  <si>
    <t>（宛先）</t>
    <rPh sb="1" eb="2">
      <t>アテ</t>
    </rPh>
    <phoneticPr fontId="1"/>
  </si>
  <si>
    <t>　公益財団法人 滋賀県産業支援プラザ　理事長</t>
    <rPh sb="1" eb="3">
      <t>コウエキ</t>
    </rPh>
    <rPh sb="3" eb="5">
      <t>ザイダン</t>
    </rPh>
    <rPh sb="5" eb="7">
      <t>ホウジン</t>
    </rPh>
    <rPh sb="11" eb="15">
      <t>サンギョウシエン</t>
    </rPh>
    <rPh sb="19" eb="22">
      <t>リジチョウ</t>
    </rPh>
    <phoneticPr fontId="1"/>
  </si>
  <si>
    <t>令和　年　月　日</t>
    <rPh sb="0" eb="2">
      <t>レイワ</t>
    </rPh>
    <phoneticPr fontId="1"/>
  </si>
  <si>
    <t>令和 　年　月　日付けで交付決定通知のあった事業計画の内容を下記のとおり変更したいので、滋賀県産業支援プラザ奨学金返還支援制度導入促進支援金交付要領第９条第１項の規定により申請します。</t>
    <rPh sb="0" eb="2">
      <t>レイワ</t>
    </rPh>
    <rPh sb="12" eb="16">
      <t>コウフケッテイ</t>
    </rPh>
    <rPh sb="16" eb="18">
      <t>ツウチ</t>
    </rPh>
    <rPh sb="22" eb="24">
      <t>ジギョウ</t>
    </rPh>
    <rPh sb="24" eb="26">
      <t>ケイカク</t>
    </rPh>
    <rPh sb="77" eb="78">
      <t>ダイ</t>
    </rPh>
    <rPh sb="79" eb="80">
      <t>コウ</t>
    </rPh>
    <phoneticPr fontId="1"/>
  </si>
  <si>
    <t>　令和　年　月　日付けで交付決定通知をうけた標記支援金に係る支援事業について、下記のとおり（中止・廃止）したいので、滋賀県産業支援プラザ奨学金返還支援制度導入促進支援金交付要領第９条第２項の規定により申請します。</t>
    <rPh sb="1" eb="3">
      <t>レイワ</t>
    </rPh>
    <rPh sb="13" eb="15">
      <t>ケッテイ</t>
    </rPh>
    <rPh sb="15" eb="17">
      <t>ツウチダイジョウダイゴウキテイ</t>
    </rPh>
    <rPh sb="24" eb="26">
      <t>シエン</t>
    </rPh>
    <rPh sb="30" eb="32">
      <t>シエン</t>
    </rPh>
    <rPh sb="46" eb="48">
      <t>チュウシ</t>
    </rPh>
    <rPh sb="93" eb="94">
      <t>コウ</t>
    </rPh>
    <phoneticPr fontId="1"/>
  </si>
  <si>
    <t>令和  年　月　日付けで交付決定通知を受けた標記支援金について、滋賀県産業支援プラザ奨学金返還支援制度導入促進支援金交付要領第１３条に基づき、下記のとおり支援金を請求します。</t>
    <rPh sb="0" eb="2">
      <t>レイワ</t>
    </rPh>
    <rPh sb="12" eb="16">
      <t>コウフケッテイ</t>
    </rPh>
    <rPh sb="16" eb="18">
      <t>ツウチ</t>
    </rPh>
    <rPh sb="19" eb="20">
      <t>ウ</t>
    </rPh>
    <rPh sb="24" eb="26">
      <t>シエン</t>
    </rPh>
    <rPh sb="77" eb="79">
      <t>シエンダイジョウホジョキン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</si>
</sst>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s>
  <fonts count="22">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1"/>
      <color rgb="FFFF0000"/>
      <name val="游ゴシック"/>
      <family val="2"/>
      <charset val="128"/>
      <scheme val="minor"/>
    </font>
    <font>
      <sz val="9"/>
      <name val="BIZ UDゴシック"/>
      <family val="3"/>
      <charset val="128"/>
    </font>
    <font>
      <sz val="11"/>
      <name val="游ゴシック"/>
      <family val="2"/>
      <charset val="128"/>
      <scheme val="minor"/>
    </font>
    <font>
      <b/>
      <sz val="11"/>
      <name val="BIZ UDゴシック"/>
      <family val="3"/>
      <charset val="128"/>
    </font>
    <font>
      <sz val="10"/>
      <name val="BIZ UDゴシック"/>
      <family val="3"/>
      <charset val="128"/>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4" fillId="0" borderId="0" xfId="0" applyFont="1" applyAlignment="1">
      <alignment horizontal="right" vertical="center"/>
    </xf>
    <xf numFmtId="0" fontId="7" fillId="0" borderId="0" xfId="0" applyFont="1" applyAlignment="1">
      <alignment horizontal="righ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8" fillId="7" borderId="0" xfId="0" applyFont="1" applyFill="1">
      <alignment vertical="center"/>
    </xf>
    <xf numFmtId="0" fontId="8" fillId="0" borderId="0" xfId="0" applyFont="1">
      <alignment vertical="center"/>
    </xf>
    <xf numFmtId="49" fontId="8" fillId="7" borderId="0" xfId="0" applyNumberFormat="1" applyFont="1" applyFill="1">
      <alignment vertical="center"/>
    </xf>
    <xf numFmtId="38" fontId="8" fillId="7" borderId="0" xfId="0" applyNumberFormat="1" applyFont="1" applyFill="1">
      <alignment vertical="center"/>
    </xf>
    <xf numFmtId="0" fontId="8" fillId="5" borderId="0" xfId="0" applyFont="1" applyFill="1">
      <alignment vertical="center"/>
    </xf>
    <xf numFmtId="0" fontId="9" fillId="0" borderId="0" xfId="0" applyFont="1">
      <alignment vertical="center"/>
    </xf>
    <xf numFmtId="0" fontId="8" fillId="8" borderId="0" xfId="0" applyFont="1" applyFill="1">
      <alignment vertical="center"/>
    </xf>
    <xf numFmtId="0" fontId="8" fillId="9" borderId="0" xfId="0" applyFont="1" applyFill="1">
      <alignment vertical="center"/>
    </xf>
    <xf numFmtId="49" fontId="8" fillId="9" borderId="0" xfId="0" applyNumberFormat="1" applyFont="1" applyFill="1">
      <alignment vertical="center"/>
    </xf>
    <xf numFmtId="0" fontId="8" fillId="10" borderId="0" xfId="0" applyFont="1" applyFill="1">
      <alignment vertical="center"/>
    </xf>
    <xf numFmtId="49" fontId="8" fillId="10" borderId="0" xfId="0" applyNumberFormat="1" applyFont="1" applyFill="1">
      <alignment vertical="center"/>
    </xf>
    <xf numFmtId="38" fontId="8" fillId="10" borderId="0" xfId="0" applyNumberFormat="1" applyFont="1" applyFill="1">
      <alignment vertical="center"/>
    </xf>
    <xf numFmtId="0" fontId="8" fillId="11" borderId="0" xfId="0" applyFont="1" applyFill="1">
      <alignment vertical="center"/>
    </xf>
    <xf numFmtId="49" fontId="8" fillId="11" borderId="0" xfId="0" applyNumberFormat="1" applyFont="1" applyFill="1">
      <alignment vertical="center"/>
    </xf>
    <xf numFmtId="0" fontId="8" fillId="12" borderId="0" xfId="0" applyFont="1" applyFill="1">
      <alignment vertical="center"/>
    </xf>
    <xf numFmtId="49" fontId="8" fillId="12" borderId="0" xfId="0" applyNumberFormat="1" applyFont="1" applyFill="1">
      <alignment vertical="center"/>
    </xf>
    <xf numFmtId="38" fontId="8" fillId="12" borderId="0" xfId="0" applyNumberFormat="1" applyFont="1" applyFill="1">
      <alignment vertical="center"/>
    </xf>
    <xf numFmtId="0" fontId="8"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1" fillId="5" borderId="0" xfId="0" applyFont="1" applyFill="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Alignment="1">
      <alignment horizontal="right" vertical="center" indent="1"/>
    </xf>
    <xf numFmtId="0" fontId="11" fillId="0" borderId="0" xfId="0" applyFont="1" applyAlignment="1">
      <alignment horizontal="center" vertical="center"/>
    </xf>
    <xf numFmtId="0" fontId="11" fillId="0" borderId="0" xfId="0" applyFont="1" applyAlignment="1">
      <alignment vertical="distributed" wrapText="1"/>
    </xf>
    <xf numFmtId="0" fontId="14" fillId="0" borderId="0" xfId="0" applyFont="1" applyAlignment="1">
      <alignment vertical="distributed" wrapText="1"/>
    </xf>
    <xf numFmtId="0" fontId="15" fillId="0" borderId="0" xfId="0" applyFont="1">
      <alignment vertical="center"/>
    </xf>
    <xf numFmtId="0" fontId="15" fillId="0" borderId="0" xfId="0" applyFont="1" applyAlignment="1">
      <alignment horizontal="left" vertical="center"/>
    </xf>
    <xf numFmtId="0" fontId="11" fillId="0" borderId="0" xfId="0" applyFont="1" applyAlignment="1">
      <alignment vertical="center" shrinkToFit="1"/>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right" vertical="center"/>
    </xf>
    <xf numFmtId="0" fontId="11" fillId="0" borderId="6" xfId="0" applyFont="1" applyBorder="1">
      <alignment vertical="center"/>
    </xf>
    <xf numFmtId="0" fontId="11" fillId="0" borderId="1" xfId="0" applyFont="1" applyBorder="1">
      <alignment vertical="center"/>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xf>
    <xf numFmtId="49" fontId="11" fillId="2" borderId="0" xfId="0" applyNumberFormat="1" applyFont="1" applyFill="1" applyAlignment="1">
      <alignment horizontal="left" vertical="center"/>
    </xf>
    <xf numFmtId="0" fontId="20" fillId="0" borderId="0" xfId="0" applyFont="1">
      <alignment vertical="center"/>
    </xf>
    <xf numFmtId="49" fontId="11" fillId="0" borderId="0" xfId="0" applyNumberFormat="1" applyFont="1">
      <alignment vertical="center"/>
    </xf>
    <xf numFmtId="49" fontId="11" fillId="4" borderId="0" xfId="0" applyNumberFormat="1" applyFont="1" applyFill="1" applyAlignment="1" applyProtection="1">
      <alignment horizontal="left" vertical="center"/>
      <protection locked="0"/>
    </xf>
    <xf numFmtId="0" fontId="11" fillId="0" borderId="0" xfId="0" applyFont="1" applyProtection="1">
      <alignment vertical="center"/>
      <protection locked="0"/>
    </xf>
    <xf numFmtId="178" fontId="11" fillId="4" borderId="1" xfId="0" applyNumberFormat="1" applyFont="1" applyFill="1" applyBorder="1" applyAlignment="1" applyProtection="1">
      <alignment horizontal="right" vertical="center" shrinkToFit="1"/>
      <protection locked="0"/>
    </xf>
    <xf numFmtId="0" fontId="2" fillId="4" borderId="4" xfId="0" applyFont="1" applyFill="1" applyBorder="1" applyAlignment="1" applyProtection="1">
      <alignment horizontal="center" vertical="center"/>
      <protection locked="0"/>
    </xf>
    <xf numFmtId="0" fontId="2" fillId="4" borderId="4" xfId="0" applyFont="1" applyFill="1" applyBorder="1" applyProtection="1">
      <alignment vertical="center"/>
      <protection locked="0"/>
    </xf>
    <xf numFmtId="0" fontId="11" fillId="4" borderId="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3" fillId="0" borderId="0" xfId="0" applyFont="1" applyAlignment="1">
      <alignment horizontal="distributed" vertical="center"/>
    </xf>
    <xf numFmtId="0" fontId="11" fillId="0" borderId="0" xfId="0" applyFont="1" applyAlignment="1">
      <alignment horizontal="distributed" vertical="center"/>
    </xf>
    <xf numFmtId="0" fontId="11" fillId="0" borderId="0" xfId="0" applyFont="1" applyAlignment="1">
      <alignment horizontal="distributed" vertical="center" wrapText="1"/>
    </xf>
    <xf numFmtId="38" fontId="11" fillId="2" borderId="7" xfId="1" applyFont="1" applyFill="1" applyBorder="1" applyAlignment="1" applyProtection="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center" vertical="center"/>
    </xf>
    <xf numFmtId="0" fontId="11" fillId="2" borderId="0" xfId="0" applyFont="1" applyFill="1" applyAlignment="1">
      <alignment horizontal="left" vertical="center" shrinkToFit="1"/>
    </xf>
    <xf numFmtId="176" fontId="11" fillId="2" borderId="0" xfId="0" applyNumberFormat="1" applyFont="1" applyFill="1" applyAlignment="1">
      <alignment horizontal="right" vertical="center" shrinkToFit="1"/>
    </xf>
    <xf numFmtId="49" fontId="11" fillId="2" borderId="0" xfId="0" applyNumberFormat="1" applyFont="1" applyFill="1" applyAlignment="1">
      <alignment horizontal="left" vertical="center" wrapText="1"/>
    </xf>
    <xf numFmtId="0" fontId="11" fillId="2" borderId="0" xfId="0" applyFont="1" applyFill="1" applyAlignment="1">
      <alignment horizontal="left" vertical="center" wrapText="1"/>
    </xf>
    <xf numFmtId="49" fontId="11" fillId="2" borderId="0" xfId="0" applyNumberFormat="1" applyFont="1" applyFill="1" applyAlignment="1">
      <alignment horizontal="left" vertical="center" shrinkToFit="1"/>
    </xf>
    <xf numFmtId="179" fontId="11" fillId="2" borderId="0" xfId="0" applyNumberFormat="1" applyFont="1" applyFill="1" applyAlignment="1">
      <alignment horizontal="left" vertical="center" shrinkToFit="1"/>
    </xf>
    <xf numFmtId="0" fontId="2" fillId="0" borderId="0" xfId="0" applyFont="1" applyAlignment="1">
      <alignment horizontal="center" vertical="center"/>
    </xf>
    <xf numFmtId="176" fontId="11" fillId="4" borderId="0" xfId="0" applyNumberFormat="1" applyFont="1" applyFill="1" applyAlignment="1" applyProtection="1">
      <alignment horizontal="right" vertical="center" shrinkToFit="1"/>
      <protection locked="0"/>
    </xf>
    <xf numFmtId="0" fontId="11" fillId="4" borderId="0" xfId="0" applyFont="1" applyFill="1" applyAlignment="1" applyProtection="1">
      <alignment horizontal="left" vertical="center" wrapText="1"/>
      <protection locked="0"/>
    </xf>
    <xf numFmtId="0" fontId="11" fillId="4" borderId="0" xfId="0" applyFont="1" applyFill="1" applyAlignment="1" applyProtection="1">
      <alignment horizontal="left" vertical="center" shrinkToFit="1"/>
      <protection locked="0"/>
    </xf>
    <xf numFmtId="179" fontId="11" fillId="4" borderId="0" xfId="0" applyNumberFormat="1" applyFont="1" applyFill="1" applyAlignment="1" applyProtection="1">
      <alignment horizontal="left" vertical="center" shrinkToFit="1"/>
      <protection locked="0"/>
    </xf>
    <xf numFmtId="0" fontId="14" fillId="0" borderId="0" xfId="0" applyFont="1" applyAlignment="1">
      <alignment horizontal="left" vertical="top" wrapText="1"/>
    </xf>
    <xf numFmtId="38" fontId="11" fillId="2" borderId="0" xfId="1" applyFont="1" applyFill="1" applyAlignment="1" applyProtection="1">
      <alignment horizontal="center" vertical="center"/>
    </xf>
    <xf numFmtId="49" fontId="11" fillId="4" borderId="0" xfId="0" applyNumberFormat="1" applyFont="1" applyFill="1" applyAlignment="1" applyProtection="1">
      <alignment horizontal="left" vertical="center" shrinkToFit="1"/>
      <protection locked="0"/>
    </xf>
    <xf numFmtId="0" fontId="11" fillId="2" borderId="1" xfId="0" applyFont="1" applyFill="1" applyBorder="1" applyAlignment="1">
      <alignment horizontal="left" vertical="center" wrapText="1"/>
    </xf>
    <xf numFmtId="177" fontId="11" fillId="4" borderId="4" xfId="0" applyNumberFormat="1" applyFont="1" applyFill="1" applyBorder="1" applyAlignment="1" applyProtection="1">
      <alignment horizontal="right" vertical="center" shrinkToFit="1"/>
      <protection locked="0"/>
    </xf>
    <xf numFmtId="177" fontId="11" fillId="4" borderId="3" xfId="0" applyNumberFormat="1" applyFont="1" applyFill="1" applyBorder="1" applyAlignment="1" applyProtection="1">
      <alignment horizontal="right" vertical="center" shrinkToFit="1"/>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4" xfId="0" applyFont="1" applyBorder="1" applyAlignment="1">
      <alignment vertical="center" shrinkToFit="1"/>
    </xf>
    <xf numFmtId="0" fontId="11" fillId="0" borderId="2" xfId="0" applyFont="1" applyBorder="1" applyAlignment="1">
      <alignment vertical="center" wrapText="1"/>
    </xf>
    <xf numFmtId="0" fontId="11" fillId="0" borderId="3" xfId="0" applyFont="1" applyBorder="1" applyAlignment="1">
      <alignment vertical="center" wrapText="1"/>
    </xf>
    <xf numFmtId="178" fontId="11" fillId="4" borderId="2" xfId="0" applyNumberFormat="1" applyFont="1" applyFill="1" applyBorder="1" applyAlignment="1" applyProtection="1">
      <alignment horizontal="right" vertical="center"/>
      <protection locked="0"/>
    </xf>
    <xf numFmtId="178" fontId="11" fillId="4" borderId="3" xfId="0" applyNumberFormat="1" applyFont="1" applyFill="1" applyBorder="1" applyAlignment="1" applyProtection="1">
      <alignment horizontal="right" vertical="center"/>
      <protection locked="0"/>
    </xf>
    <xf numFmtId="0" fontId="11" fillId="0" borderId="2" xfId="0" applyFont="1" applyBorder="1">
      <alignment vertical="center"/>
    </xf>
    <xf numFmtId="0" fontId="11" fillId="0" borderId="3" xfId="0" applyFont="1" applyBorder="1">
      <alignment vertical="center"/>
    </xf>
    <xf numFmtId="0" fontId="11" fillId="0" borderId="1" xfId="0" applyFont="1" applyBorder="1" applyAlignment="1">
      <alignment horizontal="center" vertical="center"/>
    </xf>
    <xf numFmtId="0" fontId="11"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2" borderId="1" xfId="0" applyFill="1" applyBorder="1">
      <alignment vertical="center"/>
    </xf>
    <xf numFmtId="0" fontId="0" fillId="4" borderId="1" xfId="0" applyFill="1" applyBorder="1" applyProtection="1">
      <alignment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4" borderId="1" xfId="0" applyFill="1" applyBorder="1" applyAlignment="1" applyProtection="1">
      <alignment horizontal="center" vertical="center"/>
      <protection locked="0"/>
    </xf>
    <xf numFmtId="0" fontId="17" fillId="0" borderId="2" xfId="0" applyFont="1" applyBorder="1" applyAlignment="1">
      <alignment horizontal="center" vertical="center"/>
    </xf>
    <xf numFmtId="0" fontId="0" fillId="4" borderId="2" xfId="0" applyFill="1" applyBorder="1" applyProtection="1">
      <alignment vertical="center"/>
      <protection locked="0"/>
    </xf>
    <xf numFmtId="0" fontId="0" fillId="4" borderId="4" xfId="0" applyFill="1" applyBorder="1" applyProtection="1">
      <alignment vertical="center"/>
      <protection locked="0"/>
    </xf>
    <xf numFmtId="0" fontId="0" fillId="4" borderId="3" xfId="0" applyFill="1" applyBorder="1" applyProtection="1">
      <alignment vertical="center"/>
      <protection locked="0"/>
    </xf>
    <xf numFmtId="180" fontId="2" fillId="4" borderId="4" xfId="0" applyNumberFormat="1" applyFont="1" applyFill="1" applyBorder="1" applyAlignment="1" applyProtection="1">
      <alignment horizontal="center" vertical="center"/>
      <protection locked="0"/>
    </xf>
    <xf numFmtId="180" fontId="0" fillId="0" borderId="4" xfId="0" applyNumberFormat="1" applyBorder="1" applyAlignment="1" applyProtection="1">
      <alignment horizontal="center" vertical="center"/>
      <protection locked="0"/>
    </xf>
    <xf numFmtId="0" fontId="2" fillId="4" borderId="5" xfId="0" applyFont="1" applyFill="1" applyBorder="1" applyAlignment="1" applyProtection="1">
      <alignment horizontal="left" vertical="center" indent="1"/>
      <protection locked="0"/>
    </xf>
    <xf numFmtId="0" fontId="2" fillId="0" borderId="0" xfId="0" applyFont="1" applyAlignment="1">
      <alignment horizontal="right" vertical="center"/>
    </xf>
    <xf numFmtId="0" fontId="2" fillId="2" borderId="4" xfId="0" applyFont="1" applyFill="1" applyBorder="1" applyAlignment="1">
      <alignment horizontal="left" vertical="center" indent="1"/>
    </xf>
    <xf numFmtId="49" fontId="2" fillId="2" borderId="4" xfId="0" applyNumberFormat="1"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0" fontId="2" fillId="2" borderId="5" xfId="0" applyFont="1" applyFill="1" applyBorder="1" applyAlignment="1">
      <alignment horizontal="left" vertical="center" indent="1"/>
    </xf>
    <xf numFmtId="180" fontId="11" fillId="2" borderId="0" xfId="0" applyNumberFormat="1" applyFont="1" applyFill="1" applyAlignment="1">
      <alignment horizontal="center" vertical="center"/>
    </xf>
    <xf numFmtId="180" fontId="11" fillId="4" borderId="0" xfId="0" applyNumberFormat="1" applyFont="1" applyFill="1" applyAlignment="1" applyProtection="1">
      <alignment horizontal="right" vertical="center" shrinkToFit="1"/>
      <protection locked="0"/>
    </xf>
    <xf numFmtId="0" fontId="11" fillId="0" borderId="0" xfId="0" applyFont="1" applyAlignment="1">
      <alignment horizontal="center" vertical="distributed" wrapText="1"/>
    </xf>
    <xf numFmtId="0" fontId="11" fillId="0" borderId="0" xfId="0" applyFont="1" applyAlignment="1">
      <alignment horizontal="center" vertical="distributed"/>
    </xf>
    <xf numFmtId="0" fontId="11" fillId="4" borderId="0" xfId="0" applyFont="1" applyFill="1" applyAlignment="1" applyProtection="1">
      <alignment horizontal="left" vertical="top" wrapText="1"/>
      <protection locked="0"/>
    </xf>
    <xf numFmtId="38" fontId="11" fillId="2" borderId="0" xfId="1" applyFont="1" applyFill="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4" borderId="2" xfId="0" applyFont="1" applyFill="1" applyBorder="1" applyProtection="1">
      <alignment vertical="center"/>
      <protection locked="0"/>
    </xf>
    <xf numFmtId="0" fontId="8" fillId="4" borderId="4" xfId="0" applyFont="1" applyFill="1" applyBorder="1" applyProtection="1">
      <alignment vertical="center"/>
      <protection locked="0"/>
    </xf>
    <xf numFmtId="0" fontId="8" fillId="4" borderId="3" xfId="0" applyFont="1" applyFill="1" applyBorder="1" applyProtection="1">
      <alignment vertical="center"/>
      <protection locked="0"/>
    </xf>
    <xf numFmtId="0" fontId="19" fillId="0" borderId="0" xfId="0" applyFont="1" applyAlignment="1">
      <alignment horizontal="center" vertical="center"/>
    </xf>
    <xf numFmtId="0" fontId="0" fillId="2" borderId="2" xfId="0" applyFill="1" applyBorder="1">
      <alignment vertical="center"/>
    </xf>
    <xf numFmtId="0" fontId="0" fillId="2" borderId="4" xfId="0" applyFill="1" applyBorder="1">
      <alignment vertical="center"/>
    </xf>
    <xf numFmtId="0" fontId="0" fillId="2" borderId="3" xfId="0" applyFill="1" applyBorder="1">
      <alignment vertical="center"/>
    </xf>
    <xf numFmtId="0" fontId="17" fillId="0" borderId="3" xfId="0" applyFont="1" applyBorder="1" applyAlignment="1">
      <alignment horizontal="center" vertical="center"/>
    </xf>
    <xf numFmtId="0" fontId="8"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16" fillId="0" borderId="0" xfId="0" applyFont="1" applyAlignment="1">
      <alignment horizontal="left" vertical="top" wrapText="1" indent="1"/>
    </xf>
    <xf numFmtId="0" fontId="16" fillId="0" borderId="0" xfId="0" applyFont="1" applyAlignment="1">
      <alignment horizontal="left" vertical="top" indent="1"/>
    </xf>
    <xf numFmtId="0" fontId="21"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11" fillId="0" borderId="0" xfId="0" applyFont="1" applyAlignment="1">
      <alignment vertical="center"/>
    </xf>
  </cellXfs>
  <cellStyles count="2">
    <cellStyle name="桁区切り" xfId="1" builtinId="6"/>
    <cellStyle name="標準" xfId="0" builtinId="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99FFCC"/>
      <color rgb="FFCC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endParaRPr lang="ja-JP" altLang="ja-JP" sz="1100">
            <a:solidFill>
              <a:schemeClr val="dk1"/>
            </a:solidFill>
            <a:effectLst/>
            <a:latin typeface="+mn-lt"/>
            <a:ea typeface="+mn-ea"/>
            <a:cs typeface="+mn-cs"/>
          </a:endParaRPr>
        </a:p>
        <a:p>
          <a:pPr fontAlgn="base"/>
          <a:r>
            <a:rPr lang="ja-JP" altLang="ja-JP" sz="1100">
              <a:solidFill>
                <a:srgbClr val="002060"/>
              </a:solidFill>
              <a:effectLst/>
              <a:latin typeface="+mn-lt"/>
              <a:ea typeface="+mn-ea"/>
              <a:cs typeface="+mn-cs"/>
            </a:rPr>
            <a:t>（</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a:t>
          </a:r>
        </a:p>
        <a:p>
          <a:pPr fontAlgn="base"/>
          <a:r>
            <a:rPr lang="ja-JP" altLang="ja-JP" sz="1100">
              <a:solidFill>
                <a:srgbClr val="002060"/>
              </a:solidFill>
              <a:effectLst/>
              <a:latin typeface="+mn-lt"/>
              <a:ea typeface="+mn-ea"/>
              <a:cs typeface="+mn-cs"/>
            </a:rPr>
            <a:t>第３条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対象事業者は、県内に事業所を有する中小企業者とし、次の各号のいずれにも該当する者とする。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金の交付の申請をした者またはその役員等が次の各号に該当する者である場合は</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163829</xdr:colOff>
      <xdr:row>2</xdr:row>
      <xdr:rowOff>15240</xdr:rowOff>
    </xdr:from>
    <xdr:to>
      <xdr:col>16</xdr:col>
      <xdr:colOff>133350</xdr:colOff>
      <xdr:row>32</xdr:row>
      <xdr:rowOff>28575</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012554" y="339090"/>
          <a:ext cx="7513321" cy="514731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3</xdr:col>
      <xdr:colOff>2238375</xdr:colOff>
      <xdr:row>1</xdr:row>
      <xdr:rowOff>57150</xdr:rowOff>
    </xdr:from>
    <xdr:to>
      <xdr:col>4</xdr:col>
      <xdr:colOff>600075</xdr:colOff>
      <xdr:row>22</xdr:row>
      <xdr:rowOff>152399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048625" y="228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2628900</xdr:colOff>
      <xdr:row>3</xdr:row>
      <xdr:rowOff>9525</xdr:rowOff>
    </xdr:from>
    <xdr:to>
      <xdr:col>5</xdr:col>
      <xdr:colOff>0</xdr:colOff>
      <xdr:row>9</xdr:row>
      <xdr:rowOff>396240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flipV="1">
          <a:off x="3648075" y="495300"/>
          <a:ext cx="5200650" cy="135826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76504</xdr:colOff>
      <xdr:row>5</xdr:row>
      <xdr:rowOff>126559</xdr:rowOff>
    </xdr:to>
    <xdr:pic>
      <xdr:nvPicPr>
        <xdr:cNvPr id="3" name="図 2">
          <a:extLst>
            <a:ext uri="{FF2B5EF4-FFF2-40B4-BE49-F238E27FC236}">
              <a16:creationId xmlns:a16="http://schemas.microsoft.com/office/drawing/2014/main" id="{7A54B75D-927F-8A48-62CC-5AA4DF5C8618}"/>
            </a:ext>
          </a:extLst>
        </xdr:cNvPr>
        <xdr:cNvPicPr>
          <a:picLocks noChangeAspect="1"/>
        </xdr:cNvPicPr>
      </xdr:nvPicPr>
      <xdr:blipFill>
        <a:blip xmlns:r="http://schemas.openxmlformats.org/officeDocument/2006/relationships" r:embed="rId1"/>
        <a:stretch>
          <a:fillRect/>
        </a:stretch>
      </xdr:blipFill>
      <xdr:spPr>
        <a:xfrm>
          <a:off x="6515100" y="161925"/>
          <a:ext cx="3505504" cy="77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16</xdr:col>
      <xdr:colOff>89233</xdr:colOff>
      <xdr:row>6</xdr:row>
      <xdr:rowOff>139110</xdr:rowOff>
    </xdr:to>
    <xdr:pic>
      <xdr:nvPicPr>
        <xdr:cNvPr id="19" name="図 18">
          <a:extLst>
            <a:ext uri="{FF2B5EF4-FFF2-40B4-BE49-F238E27FC236}">
              <a16:creationId xmlns:a16="http://schemas.microsoft.com/office/drawing/2014/main" id="{8214764D-CBAD-ADAB-0D3F-711162BBB0C9}"/>
            </a:ext>
          </a:extLst>
        </xdr:cNvPr>
        <xdr:cNvPicPr>
          <a:picLocks noChangeAspect="1"/>
        </xdr:cNvPicPr>
      </xdr:nvPicPr>
      <xdr:blipFill>
        <a:blip xmlns:r="http://schemas.openxmlformats.org/officeDocument/2006/relationships" r:embed="rId1"/>
        <a:stretch>
          <a:fillRect/>
        </a:stretch>
      </xdr:blipFill>
      <xdr:spPr>
        <a:xfrm>
          <a:off x="6633882" y="313765"/>
          <a:ext cx="3499407" cy="774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180975</xdr:colOff>
      <xdr:row>18</xdr:row>
      <xdr:rowOff>28575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247650</xdr:colOff>
      <xdr:row>39</xdr:row>
      <xdr:rowOff>244475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twoCellAnchor editAs="oneCell">
    <xdr:from>
      <xdr:col>11</xdr:col>
      <xdr:colOff>0</xdr:colOff>
      <xdr:row>1</xdr:row>
      <xdr:rowOff>0</xdr:rowOff>
    </xdr:from>
    <xdr:to>
      <xdr:col>13</xdr:col>
      <xdr:colOff>277587</xdr:colOff>
      <xdr:row>5</xdr:row>
      <xdr:rowOff>96926</xdr:rowOff>
    </xdr:to>
    <xdr:pic>
      <xdr:nvPicPr>
        <xdr:cNvPr id="4" name="図 3">
          <a:extLst>
            <a:ext uri="{FF2B5EF4-FFF2-40B4-BE49-F238E27FC236}">
              <a16:creationId xmlns:a16="http://schemas.microsoft.com/office/drawing/2014/main" id="{28FC9609-5F22-8E35-EAE6-295E67B2B6D3}"/>
            </a:ext>
          </a:extLst>
        </xdr:cNvPr>
        <xdr:cNvPicPr>
          <a:picLocks noChangeAspect="1"/>
        </xdr:cNvPicPr>
      </xdr:nvPicPr>
      <xdr:blipFill>
        <a:blip xmlns:r="http://schemas.openxmlformats.org/officeDocument/2006/relationships" r:embed="rId3"/>
        <a:stretch>
          <a:fillRect/>
        </a:stretch>
      </xdr:blipFill>
      <xdr:spPr>
        <a:xfrm>
          <a:off x="6678083" y="158750"/>
          <a:ext cx="3505504" cy="774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56074</xdr:rowOff>
    </xdr:to>
    <xdr:pic>
      <xdr:nvPicPr>
        <xdr:cNvPr id="3" name="図 2">
          <a:extLst>
            <a:ext uri="{FF2B5EF4-FFF2-40B4-BE49-F238E27FC236}">
              <a16:creationId xmlns:a16="http://schemas.microsoft.com/office/drawing/2014/main" id="{7F74CF1E-5614-CF1C-B1A5-2C11F8CC77BB}"/>
            </a:ext>
          </a:extLst>
        </xdr:cNvPr>
        <xdr:cNvPicPr>
          <a:picLocks noChangeAspect="1"/>
        </xdr:cNvPicPr>
      </xdr:nvPicPr>
      <xdr:blipFill>
        <a:blip xmlns:r="http://schemas.openxmlformats.org/officeDocument/2006/relationships" r:embed="rId1"/>
        <a:stretch>
          <a:fillRect/>
        </a:stretch>
      </xdr:blipFill>
      <xdr:spPr>
        <a:xfrm>
          <a:off x="8620125" y="228600"/>
          <a:ext cx="3505504" cy="774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76504</xdr:colOff>
      <xdr:row>5</xdr:row>
      <xdr:rowOff>126559</xdr:rowOff>
    </xdr:to>
    <xdr:pic>
      <xdr:nvPicPr>
        <xdr:cNvPr id="3" name="図 2">
          <a:extLst>
            <a:ext uri="{FF2B5EF4-FFF2-40B4-BE49-F238E27FC236}">
              <a16:creationId xmlns:a16="http://schemas.microsoft.com/office/drawing/2014/main" id="{879DB770-D6A5-A9D4-29C2-3E30986DCDA5}"/>
            </a:ext>
          </a:extLst>
        </xdr:cNvPr>
        <xdr:cNvPicPr>
          <a:picLocks noChangeAspect="1"/>
        </xdr:cNvPicPr>
      </xdr:nvPicPr>
      <xdr:blipFill>
        <a:blip xmlns:r="http://schemas.openxmlformats.org/officeDocument/2006/relationships" r:embed="rId1"/>
        <a:stretch>
          <a:fillRect/>
        </a:stretch>
      </xdr:blipFill>
      <xdr:spPr>
        <a:xfrm>
          <a:off x="6686550" y="161925"/>
          <a:ext cx="3505504" cy="774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170374</xdr:rowOff>
    </xdr:to>
    <xdr:pic>
      <xdr:nvPicPr>
        <xdr:cNvPr id="3" name="図 2">
          <a:extLst>
            <a:ext uri="{FF2B5EF4-FFF2-40B4-BE49-F238E27FC236}">
              <a16:creationId xmlns:a16="http://schemas.microsoft.com/office/drawing/2014/main" id="{EAFC606A-570D-ACA1-D302-1F281B53EBBA}"/>
            </a:ext>
          </a:extLst>
        </xdr:cNvPr>
        <xdr:cNvPicPr>
          <a:picLocks noChangeAspect="1"/>
        </xdr:cNvPicPr>
      </xdr:nvPicPr>
      <xdr:blipFill>
        <a:blip xmlns:r="http://schemas.openxmlformats.org/officeDocument/2006/relationships" r:embed="rId1"/>
        <a:stretch>
          <a:fillRect/>
        </a:stretch>
      </xdr:blipFill>
      <xdr:spPr>
        <a:xfrm>
          <a:off x="8620125" y="228600"/>
          <a:ext cx="3505504" cy="774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76504</xdr:colOff>
      <xdr:row>5</xdr:row>
      <xdr:rowOff>134179</xdr:rowOff>
    </xdr:to>
    <xdr:pic>
      <xdr:nvPicPr>
        <xdr:cNvPr id="3" name="図 2">
          <a:extLst>
            <a:ext uri="{FF2B5EF4-FFF2-40B4-BE49-F238E27FC236}">
              <a16:creationId xmlns:a16="http://schemas.microsoft.com/office/drawing/2014/main" id="{F145CCFD-CD1E-E9C9-1567-B759704AAE86}"/>
            </a:ext>
          </a:extLst>
        </xdr:cNvPr>
        <xdr:cNvPicPr>
          <a:picLocks noChangeAspect="1"/>
        </xdr:cNvPicPr>
      </xdr:nvPicPr>
      <xdr:blipFill>
        <a:blip xmlns:r="http://schemas.openxmlformats.org/officeDocument/2006/relationships" r:embed="rId1"/>
        <a:stretch>
          <a:fillRect/>
        </a:stretch>
      </xdr:blipFill>
      <xdr:spPr>
        <a:xfrm>
          <a:off x="6667500" y="161925"/>
          <a:ext cx="3505504" cy="774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76504</xdr:colOff>
      <xdr:row>5</xdr:row>
      <xdr:rowOff>130369</xdr:rowOff>
    </xdr:to>
    <xdr:pic>
      <xdr:nvPicPr>
        <xdr:cNvPr id="3" name="図 2">
          <a:extLst>
            <a:ext uri="{FF2B5EF4-FFF2-40B4-BE49-F238E27FC236}">
              <a16:creationId xmlns:a16="http://schemas.microsoft.com/office/drawing/2014/main" id="{FCFA0AB6-3A41-7850-CFC8-BEBE976DFE4D}"/>
            </a:ext>
          </a:extLst>
        </xdr:cNvPr>
        <xdr:cNvPicPr>
          <a:picLocks noChangeAspect="1"/>
        </xdr:cNvPicPr>
      </xdr:nvPicPr>
      <xdr:blipFill>
        <a:blip xmlns:r="http://schemas.openxmlformats.org/officeDocument/2006/relationships" r:embed="rId1"/>
        <a:stretch>
          <a:fillRect/>
        </a:stretch>
      </xdr:blipFill>
      <xdr:spPr>
        <a:xfrm>
          <a:off x="7077075" y="161925"/>
          <a:ext cx="3505504" cy="774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167944</xdr:colOff>
      <xdr:row>3</xdr:row>
      <xdr:rowOff>170374</xdr:rowOff>
    </xdr:to>
    <xdr:pic>
      <xdr:nvPicPr>
        <xdr:cNvPr id="3" name="図 2">
          <a:extLst>
            <a:ext uri="{FF2B5EF4-FFF2-40B4-BE49-F238E27FC236}">
              <a16:creationId xmlns:a16="http://schemas.microsoft.com/office/drawing/2014/main" id="{8962B9ED-4C71-8C3E-373F-7A4CC78F4C6D}"/>
            </a:ext>
          </a:extLst>
        </xdr:cNvPr>
        <xdr:cNvPicPr>
          <a:picLocks noChangeAspect="1"/>
        </xdr:cNvPicPr>
      </xdr:nvPicPr>
      <xdr:blipFill>
        <a:blip xmlns:r="http://schemas.openxmlformats.org/officeDocument/2006/relationships" r:embed="rId1"/>
        <a:stretch>
          <a:fillRect/>
        </a:stretch>
      </xdr:blipFill>
      <xdr:spPr>
        <a:xfrm>
          <a:off x="9086850" y="228600"/>
          <a:ext cx="3505504" cy="774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20196;&#21644;8&#24180;&#24230;_&#35201;&#38936;&#65288;&#26696;&#65289;&#29256;/&#20196;&#21644;&#65304;&#24180;&#24230;&#65288;&#22269;&#65289;&#35036;&#21161;&#37329;/&#30003;&#35531;&#27096;&#24335;/&#20013;&#26680;&#20154;&#26448;&#23450;&#30528;&#35036;&#21161;&#37329;(&#22888;&#23398;&#37329;&#36820;&#36996;&#25903;&#25588;)&#30003;&#35531;&#27096;&#24335;&#38598;.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20196;&#21644;&#65304;&#24180;&#24230;&#65288;&#22269;&#65289;&#35036;&#21161;&#37329;\&#30003;&#35531;&#27096;&#24335;\&#20013;&#26680;&#20154;&#26448;&#23450;&#30528;&#35036;&#21161;&#37329;(&#22888;&#23398;&#37329;&#36820;&#36996;&#25903;&#25588;)&#30003;&#35531;&#27096;&#24335;&#38598;.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20196;&#21644;8&#24180;&#24230;_&#35201;&#38936;&#65288;&#26696;&#65289;&#29256;/&#20196;&#21644;&#65304;&#24180;&#24230;&#65288;&#22269;&#65289;&#35036;&#21161;&#37329;/&#30003;&#35531;&#27096;&#24335;/&#20013;&#26680;&#20154;&#26448;&#23450;&#30528;&#35036;&#21161;&#37329;(&#22888;&#23398;&#37329;&#36820;&#36996;&#25903;&#25588;)&#30003;&#35531;&#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①交付申請"/>
      <sheetName val="様式１（交付申請書）"/>
      <sheetName val="様式１別紙１（補助対象中小企業等確認書）"/>
      <sheetName val="様式1 別紙2(事業計画書(当初))"/>
      <sheetName val="様式１別紙３（誓約書）"/>
      <sheetName val="交付決定通知書"/>
      <sheetName val="②事前着手"/>
      <sheetName val="様式２事前着手申請"/>
      <sheetName val="③申請の変更"/>
      <sheetName val="様式３（事業計画変更申請書）"/>
      <sheetName val="様式3 別紙1（事業計画書(変更)）"/>
      <sheetName val="変更・中止・廃止承認通知書"/>
      <sheetName val="④事業廃止"/>
      <sheetName val="様式４（廃止承認申請書）"/>
      <sheetName val="⑤実績報告兼請求"/>
      <sheetName val="様式５ (実績報告＆請求書）"/>
      <sheetName val="様式5 別紙1（実績報告書）"/>
      <sheetName val="様式６ 年度末在籍確認書類 (中核)"/>
      <sheetName val="確定通知"/>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1"/>
  <sheetViews>
    <sheetView showZeros="0" zoomScaleNormal="100" workbookViewId="0">
      <selection activeCell="C4" sqref="C4"/>
    </sheetView>
  </sheetViews>
  <sheetFormatPr defaultColWidth="9" defaultRowHeight="13.5"/>
  <cols>
    <col min="1" max="1" width="4.125" style="1" customWidth="1"/>
    <col min="2" max="2" width="9.25" style="1" customWidth="1"/>
    <col min="3" max="3" width="62.875" style="4" customWidth="1"/>
    <col min="4" max="4" width="30.875" style="9" customWidth="1"/>
    <col min="5" max="16" width="9" style="1"/>
    <col min="17" max="17" width="3.25" style="1" customWidth="1"/>
    <col min="18" max="16384" width="9" style="1"/>
  </cols>
  <sheetData>
    <row r="1" spans="1:4">
      <c r="A1" s="82" t="s">
        <v>50</v>
      </c>
      <c r="B1" s="82"/>
      <c r="C1" s="82"/>
      <c r="D1" s="16"/>
    </row>
    <row r="2" spans="1:4">
      <c r="A2" s="2"/>
      <c r="B2" s="2"/>
      <c r="C2" s="2"/>
    </row>
    <row r="3" spans="1:4">
      <c r="A3" s="2"/>
      <c r="B3" s="2"/>
      <c r="C3" s="15">
        <f>'様式１（交付申請書）'!G9</f>
        <v>0</v>
      </c>
    </row>
    <row r="4" spans="1:4">
      <c r="A4" s="2"/>
      <c r="B4" s="2"/>
      <c r="C4" s="15">
        <f>'様式１（交付申請書）'!G10</f>
        <v>0</v>
      </c>
    </row>
    <row r="5" spans="1:4">
      <c r="A5" s="2"/>
      <c r="B5" s="2"/>
      <c r="C5" s="2"/>
    </row>
    <row r="6" spans="1:4">
      <c r="A6" s="2"/>
      <c r="B6" s="2"/>
      <c r="C6" s="14" t="s">
        <v>52</v>
      </c>
    </row>
    <row r="8" spans="1:4">
      <c r="A8" s="1" t="s">
        <v>41</v>
      </c>
    </row>
    <row r="9" spans="1:4">
      <c r="B9" s="2" t="s">
        <v>133</v>
      </c>
    </row>
    <row r="10" spans="1:4" ht="34.5" customHeight="1">
      <c r="A10" s="10">
        <v>1</v>
      </c>
      <c r="B10" s="36"/>
      <c r="C10" s="8" t="s">
        <v>209</v>
      </c>
    </row>
    <row r="11" spans="1:4">
      <c r="A11" s="10">
        <v>2</v>
      </c>
      <c r="B11" s="36"/>
      <c r="C11" s="8" t="s">
        <v>42</v>
      </c>
    </row>
    <row r="12" spans="1:4">
      <c r="A12" s="10">
        <v>3</v>
      </c>
      <c r="B12" s="36"/>
      <c r="C12" s="8" t="s">
        <v>43</v>
      </c>
    </row>
    <row r="13" spans="1:4">
      <c r="A13" s="10">
        <v>4</v>
      </c>
      <c r="B13" s="36"/>
      <c r="C13" s="8" t="s">
        <v>44</v>
      </c>
    </row>
    <row r="14" spans="1:4">
      <c r="A14" s="10">
        <v>5</v>
      </c>
      <c r="B14" s="36"/>
      <c r="C14" s="8" t="s">
        <v>45</v>
      </c>
    </row>
    <row r="15" spans="1:4" ht="40.5">
      <c r="A15" s="10">
        <v>6</v>
      </c>
      <c r="B15" s="36"/>
      <c r="C15" s="8" t="s">
        <v>210</v>
      </c>
    </row>
    <row r="16" spans="1:4" ht="27">
      <c r="A16" s="10">
        <v>7</v>
      </c>
      <c r="B16" s="36"/>
      <c r="C16" s="8" t="s">
        <v>211</v>
      </c>
    </row>
    <row r="18" spans="1:3">
      <c r="A18" s="1" t="s">
        <v>46</v>
      </c>
    </row>
    <row r="19" spans="1:3">
      <c r="B19" s="2" t="s">
        <v>133</v>
      </c>
    </row>
    <row r="20" spans="1:3">
      <c r="A20" s="6">
        <v>1</v>
      </c>
      <c r="B20" s="17"/>
      <c r="C20" s="5" t="s">
        <v>212</v>
      </c>
    </row>
    <row r="21" spans="1:3">
      <c r="A21" s="6">
        <v>2</v>
      </c>
      <c r="B21" s="17"/>
      <c r="C21" s="5" t="s">
        <v>43</v>
      </c>
    </row>
    <row r="23" spans="1:3">
      <c r="A23" s="1" t="s">
        <v>47</v>
      </c>
    </row>
    <row r="24" spans="1:3">
      <c r="B24" s="2" t="s">
        <v>133</v>
      </c>
    </row>
    <row r="25" spans="1:3">
      <c r="A25" s="13">
        <v>1</v>
      </c>
      <c r="B25" s="37"/>
      <c r="C25" s="7" t="s">
        <v>213</v>
      </c>
    </row>
    <row r="27" spans="1:3">
      <c r="A27" s="1" t="s">
        <v>48</v>
      </c>
    </row>
    <row r="28" spans="1:3">
      <c r="B28" s="2" t="s">
        <v>133</v>
      </c>
    </row>
    <row r="29" spans="1:3">
      <c r="A29" s="11">
        <v>1</v>
      </c>
      <c r="B29" s="38" t="s">
        <v>132</v>
      </c>
      <c r="C29" s="12" t="s">
        <v>214</v>
      </c>
    </row>
    <row r="30" spans="1:3">
      <c r="A30" s="11">
        <v>2</v>
      </c>
      <c r="B30" s="38"/>
      <c r="C30" s="12" t="s">
        <v>215</v>
      </c>
    </row>
    <row r="31" spans="1:3" ht="27">
      <c r="A31" s="11">
        <v>3</v>
      </c>
      <c r="B31" s="38"/>
      <c r="C31" s="12" t="s">
        <v>49</v>
      </c>
    </row>
  </sheetData>
  <mergeCells count="1">
    <mergeCell ref="A1:C1"/>
  </mergeCells>
  <phoneticPr fontId="1"/>
  <dataValidations count="2">
    <dataValidation type="list" showInputMessage="1" showErrorMessage="1" sqref="B14:B16" xr:uid="{798AD55D-4138-44F1-8295-C911A684F6E2}">
      <formula1>"○,不要"</formula1>
    </dataValidation>
    <dataValidation type="list" showInputMessage="1" showErrorMessage="1" sqref="B10:B13 B20:B21 B25 B29:B31"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26C5-A407-49E8-8356-2D71D0A2630C}">
  <sheetPr>
    <tabColor rgb="FF99FFCC"/>
  </sheetPr>
  <dimension ref="A1:I16"/>
  <sheetViews>
    <sheetView workbookViewId="0">
      <selection activeCell="D3" sqref="D3:I3"/>
    </sheetView>
  </sheetViews>
  <sheetFormatPr defaultRowHeight="18.75"/>
  <cols>
    <col min="2" max="2" width="13.25" customWidth="1"/>
    <col min="3" max="3" width="12" customWidth="1"/>
    <col min="9" max="9" width="26.625" customWidth="1"/>
  </cols>
  <sheetData>
    <row r="1" spans="1:9">
      <c r="A1" t="s">
        <v>182</v>
      </c>
    </row>
    <row r="2" spans="1:9" ht="24">
      <c r="B2" s="140" t="s">
        <v>181</v>
      </c>
      <c r="C2" s="140"/>
      <c r="D2" s="140"/>
      <c r="E2" s="140"/>
      <c r="F2" s="140"/>
      <c r="G2" s="140"/>
      <c r="H2" s="140"/>
      <c r="I2" s="140"/>
    </row>
    <row r="3" spans="1:9" ht="24.95" customHeight="1">
      <c r="B3" s="135" t="s">
        <v>164</v>
      </c>
      <c r="C3" s="136"/>
      <c r="D3" s="141">
        <f>'様式１（交付申請書）'!$G$9</f>
        <v>0</v>
      </c>
      <c r="E3" s="142"/>
      <c r="F3" s="142"/>
      <c r="G3" s="142"/>
      <c r="H3" s="142"/>
      <c r="I3" s="143"/>
    </row>
    <row r="4" spans="1:9" ht="24.95" customHeight="1">
      <c r="B4" s="135" t="s">
        <v>165</v>
      </c>
      <c r="C4" s="136"/>
      <c r="D4" s="137"/>
      <c r="E4" s="138"/>
      <c r="F4" s="138"/>
      <c r="G4" s="138"/>
      <c r="H4" s="138"/>
      <c r="I4" s="139"/>
    </row>
    <row r="5" spans="1:9" ht="24.95" customHeight="1">
      <c r="B5" s="135" t="s">
        <v>198</v>
      </c>
      <c r="C5" s="136"/>
      <c r="D5" s="137"/>
      <c r="E5" s="138"/>
      <c r="F5" s="138"/>
      <c r="G5" s="138"/>
      <c r="H5" s="138"/>
      <c r="I5" s="139"/>
    </row>
    <row r="6" spans="1:9" ht="24.95" customHeight="1">
      <c r="B6" s="135" t="s">
        <v>166</v>
      </c>
      <c r="C6" s="136"/>
      <c r="D6" s="137" t="s">
        <v>167</v>
      </c>
      <c r="E6" s="138"/>
      <c r="F6" s="138"/>
      <c r="G6" s="138"/>
      <c r="H6" s="138"/>
      <c r="I6" s="139"/>
    </row>
    <row r="7" spans="1:9" ht="24.95" customHeight="1">
      <c r="B7" s="148" t="s">
        <v>195</v>
      </c>
      <c r="C7" s="149"/>
      <c r="D7" s="137" t="s">
        <v>168</v>
      </c>
      <c r="E7" s="138"/>
      <c r="F7" s="138"/>
      <c r="G7" s="138"/>
      <c r="H7" s="138"/>
      <c r="I7" s="139"/>
    </row>
    <row r="8" spans="1:9" ht="24.95" customHeight="1">
      <c r="B8" s="150"/>
      <c r="C8" s="151"/>
      <c r="D8" s="137" t="s">
        <v>169</v>
      </c>
      <c r="E8" s="138"/>
      <c r="F8" s="138"/>
      <c r="G8" s="138"/>
      <c r="H8" s="138"/>
      <c r="I8" s="139"/>
    </row>
    <row r="9" spans="1:9" ht="24.95" customHeight="1">
      <c r="B9" s="150"/>
      <c r="C9" s="151"/>
      <c r="D9" s="137" t="s">
        <v>194</v>
      </c>
      <c r="E9" s="138"/>
      <c r="F9" s="138"/>
      <c r="G9" s="138"/>
      <c r="H9" s="138"/>
      <c r="I9" s="139"/>
    </row>
    <row r="10" spans="1:9">
      <c r="B10" s="152"/>
      <c r="C10" s="153"/>
      <c r="D10" s="137" t="s">
        <v>170</v>
      </c>
      <c r="E10" s="138"/>
      <c r="F10" s="138"/>
      <c r="G10" s="138"/>
      <c r="H10" s="138"/>
      <c r="I10" s="139"/>
    </row>
    <row r="11" spans="1:9" ht="18" customHeight="1">
      <c r="B11" s="109" t="s">
        <v>205</v>
      </c>
      <c r="C11" s="110"/>
      <c r="D11" s="137" t="s">
        <v>207</v>
      </c>
      <c r="E11" s="138"/>
      <c r="F11" s="138"/>
      <c r="G11" s="138"/>
      <c r="H11" s="138"/>
      <c r="I11" s="139"/>
    </row>
    <row r="12" spans="1:9">
      <c r="B12" s="135" t="s">
        <v>171</v>
      </c>
      <c r="C12" s="136"/>
      <c r="D12" s="145" t="s">
        <v>174</v>
      </c>
      <c r="E12" s="146"/>
      <c r="F12" s="146"/>
      <c r="G12" s="146"/>
      <c r="H12" s="146"/>
      <c r="I12" s="147"/>
    </row>
    <row r="13" spans="1:9">
      <c r="B13" s="116" t="s">
        <v>172</v>
      </c>
      <c r="C13" s="144"/>
      <c r="D13" s="145" t="s">
        <v>174</v>
      </c>
      <c r="E13" s="146"/>
      <c r="F13" s="146"/>
      <c r="G13" s="146"/>
      <c r="H13" s="146"/>
      <c r="I13" s="147"/>
    </row>
    <row r="14" spans="1:9">
      <c r="B14" s="113" t="s">
        <v>173</v>
      </c>
      <c r="C14" s="114"/>
      <c r="D14" s="145" t="s">
        <v>174</v>
      </c>
      <c r="E14" s="146"/>
      <c r="F14" s="146"/>
      <c r="G14" s="146"/>
      <c r="H14" s="146"/>
      <c r="I14" s="147"/>
    </row>
    <row r="16" spans="1:9">
      <c r="B16" s="40" t="s">
        <v>197</v>
      </c>
    </row>
  </sheetData>
  <sheetProtection algorithmName="SHA-512" hashValue="GIzxiBmvabfBWfTFWEc8DKOoeglCWyZxMC/LNcqm6Gt7MxS+WpJX82gIOrXSxHs9fWNz+wBSwtZS8/cEuKX1Pg==" saltValue="p2s2J1Mk3khoHxRaMIU2dg==" spinCount="100000" sheet="1" objects="1" scenarios="1"/>
  <mergeCells count="22">
    <mergeCell ref="B13:C13"/>
    <mergeCell ref="D13:I13"/>
    <mergeCell ref="B14:C14"/>
    <mergeCell ref="D14:I14"/>
    <mergeCell ref="D10:I10"/>
    <mergeCell ref="B11:C11"/>
    <mergeCell ref="D11:I11"/>
    <mergeCell ref="B12:C12"/>
    <mergeCell ref="D12:I12"/>
    <mergeCell ref="B7:C10"/>
    <mergeCell ref="B6:C6"/>
    <mergeCell ref="D6:I6"/>
    <mergeCell ref="D7:I7"/>
    <mergeCell ref="D8:I8"/>
    <mergeCell ref="D9:I9"/>
    <mergeCell ref="B5:C5"/>
    <mergeCell ref="D5:I5"/>
    <mergeCell ref="B2:I2"/>
    <mergeCell ref="B3:C3"/>
    <mergeCell ref="D3:I3"/>
    <mergeCell ref="B4:C4"/>
    <mergeCell ref="D4:I4"/>
  </mergeCells>
  <phoneticPr fontId="1"/>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4393-CC48-4006-BFAE-88DF02ED2BC8}">
  <sheetPr>
    <tabColor theme="1"/>
  </sheetPr>
  <dimension ref="A1"/>
  <sheetViews>
    <sheetView workbookViewId="0">
      <selection activeCell="N18" sqref="N18"/>
    </sheetView>
  </sheetViews>
  <sheetFormatPr defaultRowHeight="18.7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D83A-A43B-42CC-805B-5089BD728E8D}">
  <sheetPr>
    <tabColor rgb="FF99FFCC"/>
  </sheetPr>
  <dimension ref="A1:J28"/>
  <sheetViews>
    <sheetView workbookViewId="0">
      <selection activeCell="L14" sqref="L14"/>
    </sheetView>
  </sheetViews>
  <sheetFormatPr defaultColWidth="9" defaultRowHeight="13.5"/>
  <cols>
    <col min="1" max="1" width="17.625" style="41" customWidth="1"/>
    <col min="2" max="2" width="3.375" style="41" customWidth="1"/>
    <col min="3" max="3" width="14.375" style="41" customWidth="1"/>
    <col min="4" max="4" width="7.125" style="41" customWidth="1"/>
    <col min="5" max="5" width="9" style="41"/>
    <col min="6" max="6" width="1.875" style="41" customWidth="1"/>
    <col min="7" max="8" width="9" style="41"/>
    <col min="9" max="9" width="7.125" style="41" customWidth="1"/>
    <col min="10" max="10" width="0" style="41" hidden="1" customWidth="1"/>
    <col min="11" max="16384" width="9" style="41"/>
  </cols>
  <sheetData>
    <row r="1" spans="1:10">
      <c r="A1" s="41" t="s">
        <v>176</v>
      </c>
      <c r="I1" s="42"/>
    </row>
    <row r="3" spans="1:10">
      <c r="J3" s="41">
        <f>IF(G4="年月日",0,IF(G4="",0,1))</f>
        <v>1</v>
      </c>
    </row>
    <row r="4" spans="1:10">
      <c r="G4" s="130" t="s">
        <v>227</v>
      </c>
      <c r="H4" s="130"/>
      <c r="I4" s="130"/>
      <c r="J4" s="41">
        <f>IF(C28="",0,1)</f>
        <v>0</v>
      </c>
    </row>
    <row r="5" spans="1:10">
      <c r="A5" s="41" t="s">
        <v>6</v>
      </c>
      <c r="J5" s="39">
        <f>SUBTOTAL(6,J3:J4)</f>
        <v>0</v>
      </c>
    </row>
    <row r="6" spans="1:10" ht="18.75">
      <c r="A6" s="166" t="s">
        <v>226</v>
      </c>
      <c r="B6" s="165"/>
      <c r="C6" s="165"/>
      <c r="D6" s="165"/>
    </row>
    <row r="8" spans="1:10" ht="12.6" customHeight="1">
      <c r="F8" s="42" t="s">
        <v>9</v>
      </c>
      <c r="G8" s="58">
        <f>'様式２（交付決定変更申請書）'!G8</f>
        <v>0</v>
      </c>
      <c r="H8" s="60">
        <f>'様式２（交付決定変更申請書）'!H8</f>
        <v>0</v>
      </c>
      <c r="I8" s="60">
        <f>'様式２（交付決定変更申請書）'!I8</f>
        <v>0</v>
      </c>
    </row>
    <row r="9" spans="1:10">
      <c r="D9" s="69" t="s">
        <v>24</v>
      </c>
      <c r="E9" s="69"/>
      <c r="F9" s="43"/>
      <c r="G9" s="78">
        <f>'様式２（交付決定変更申請書）'!G9</f>
        <v>0</v>
      </c>
      <c r="H9" s="79"/>
      <c r="I9" s="79"/>
    </row>
    <row r="10" spans="1:10" ht="13.5" customHeight="1">
      <c r="D10" s="70" t="s">
        <v>25</v>
      </c>
      <c r="E10" s="70"/>
      <c r="F10" s="43"/>
      <c r="G10" s="80">
        <f>'様式２（交付決定変更申請書）'!G10</f>
        <v>0</v>
      </c>
      <c r="H10" s="76"/>
      <c r="I10" s="76"/>
    </row>
    <row r="11" spans="1:10">
      <c r="D11" s="70" t="s">
        <v>2</v>
      </c>
      <c r="E11" s="70"/>
      <c r="F11" s="43"/>
      <c r="G11" s="80">
        <f>'様式２（交付決定変更申請書）'!G11</f>
        <v>0</v>
      </c>
      <c r="H11" s="76"/>
      <c r="I11" s="76"/>
    </row>
    <row r="12" spans="1:10">
      <c r="E12" s="43"/>
      <c r="F12" s="43"/>
    </row>
    <row r="13" spans="1:10">
      <c r="D13" s="70" t="s">
        <v>23</v>
      </c>
      <c r="E13" s="70"/>
      <c r="F13" s="43"/>
      <c r="G13" s="79">
        <f>'様式１（交付申請書）'!G13</f>
        <v>0</v>
      </c>
      <c r="H13" s="79"/>
      <c r="I13" s="79"/>
    </row>
    <row r="14" spans="1:10">
      <c r="D14" s="70" t="s">
        <v>3</v>
      </c>
      <c r="E14" s="70"/>
      <c r="F14" s="43"/>
      <c r="G14" s="79">
        <f>'様式１（交付申請書）'!G14</f>
        <v>0</v>
      </c>
      <c r="H14" s="79"/>
      <c r="I14" s="79"/>
    </row>
    <row r="15" spans="1:10">
      <c r="D15" s="70" t="s">
        <v>4</v>
      </c>
      <c r="E15" s="70"/>
      <c r="F15" s="43"/>
      <c r="G15" s="78">
        <f>'様式１（交付申請書）'!G15</f>
        <v>0</v>
      </c>
      <c r="H15" s="78"/>
      <c r="I15" s="78"/>
    </row>
    <row r="16" spans="1:10">
      <c r="E16" s="43"/>
      <c r="F16" s="43"/>
    </row>
    <row r="17" spans="1:9">
      <c r="E17" s="43"/>
      <c r="F17" s="43"/>
    </row>
    <row r="19" spans="1:9" ht="33" customHeight="1">
      <c r="A19" s="73" t="s">
        <v>208</v>
      </c>
      <c r="B19" s="75"/>
      <c r="C19" s="75"/>
      <c r="D19" s="75"/>
      <c r="E19" s="75"/>
      <c r="F19" s="75"/>
      <c r="G19" s="75"/>
      <c r="H19" s="75"/>
      <c r="I19" s="75"/>
    </row>
    <row r="20" spans="1:9">
      <c r="A20" s="44"/>
      <c r="B20" s="44"/>
      <c r="C20" s="44"/>
      <c r="D20" s="44"/>
      <c r="E20" s="44"/>
      <c r="F20" s="44"/>
      <c r="G20" s="44"/>
      <c r="H20" s="44"/>
      <c r="I20" s="44"/>
    </row>
    <row r="22" spans="1:9" ht="48.75" customHeight="1">
      <c r="A22" s="74" t="s">
        <v>229</v>
      </c>
      <c r="B22" s="87"/>
      <c r="C22" s="87"/>
      <c r="D22" s="87"/>
      <c r="E22" s="87"/>
      <c r="F22" s="87"/>
      <c r="G22" s="87"/>
      <c r="H22" s="87"/>
      <c r="I22" s="87"/>
    </row>
    <row r="23" spans="1:9" ht="18.75">
      <c r="A23" s="45"/>
      <c r="B23" s="46"/>
      <c r="C23" s="46"/>
      <c r="D23" s="46"/>
      <c r="E23" s="46"/>
      <c r="F23" s="46"/>
      <c r="G23" s="46"/>
      <c r="H23" s="46"/>
      <c r="I23" s="46"/>
    </row>
    <row r="25" spans="1:9">
      <c r="A25" s="75" t="s">
        <v>5</v>
      </c>
      <c r="B25" s="75"/>
      <c r="C25" s="75"/>
      <c r="D25" s="75"/>
      <c r="E25" s="75"/>
      <c r="F25" s="75"/>
      <c r="G25" s="75"/>
      <c r="H25" s="75"/>
      <c r="I25" s="75"/>
    </row>
    <row r="26" spans="1:9">
      <c r="A26" s="44"/>
      <c r="B26" s="44"/>
      <c r="C26" s="44"/>
      <c r="D26" s="44"/>
      <c r="E26" s="44"/>
      <c r="F26" s="44"/>
      <c r="G26" s="44"/>
      <c r="H26" s="44"/>
      <c r="I26" s="44"/>
    </row>
    <row r="28" spans="1:9" ht="31.5" customHeight="1">
      <c r="A28" s="57" t="s">
        <v>183</v>
      </c>
      <c r="C28" s="133"/>
      <c r="D28" s="133"/>
      <c r="E28" s="133"/>
      <c r="F28" s="133"/>
      <c r="G28" s="133"/>
      <c r="H28" s="133"/>
      <c r="I28" s="133"/>
    </row>
  </sheetData>
  <sheetProtection algorithmName="SHA-512" hashValue="bX8ChKJ7TflVYYX2PM0sdPJhgcAI/JiF2WbgLF+ABpgkizCrM4a7ofJb2ZMmag+t8JAUMvBlR3qtsSLzonC4Kw==" saltValue="n5cro2cEUaJFq6LKjG8SCg==" spinCount="100000" sheet="1" objects="1" scenarios="1"/>
  <mergeCells count="18">
    <mergeCell ref="D11:E11"/>
    <mergeCell ref="G11:I11"/>
    <mergeCell ref="G4:I4"/>
    <mergeCell ref="D9:E9"/>
    <mergeCell ref="G9:I9"/>
    <mergeCell ref="D10:E10"/>
    <mergeCell ref="G10:I10"/>
    <mergeCell ref="A6:D6"/>
    <mergeCell ref="A19:I19"/>
    <mergeCell ref="A22:I22"/>
    <mergeCell ref="A25:I25"/>
    <mergeCell ref="C28:I28"/>
    <mergeCell ref="D13:E13"/>
    <mergeCell ref="G13:I13"/>
    <mergeCell ref="D14:E14"/>
    <mergeCell ref="G14:I14"/>
    <mergeCell ref="D15:E15"/>
    <mergeCell ref="G15:I15"/>
  </mergeCells>
  <phoneticPr fontId="1"/>
  <conditionalFormatting sqref="A1:I5 A7:I28 A6 E6:I6">
    <cfRule type="expression" dxfId="7" priority="1">
      <formula>_xlfn.ISFORMULA(A1)</formula>
    </cfRule>
  </conditionalFormatting>
  <dataValidations count="1">
    <dataValidation imeMode="disabled" allowBlank="1" showInputMessage="1" showErrorMessage="1" sqref="G8 G15:I15" xr:uid="{8E17736A-F7A1-4651-817A-177927EB15B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A806-0C47-4336-866B-0101C89941C4}">
  <sheetPr>
    <tabColor theme="1"/>
  </sheetPr>
  <dimension ref="A1"/>
  <sheetViews>
    <sheetView workbookViewId="0">
      <selection activeCell="N18" sqref="N18"/>
    </sheetView>
  </sheetViews>
  <sheetFormatPr defaultRowHeight="18.7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C108-7B20-4738-9A46-73E3558EEDEA}">
  <sheetPr>
    <tabColor rgb="FF00B0F0"/>
    <pageSetUpPr fitToPage="1"/>
  </sheetPr>
  <dimension ref="A1:I37"/>
  <sheetViews>
    <sheetView zoomScaleNormal="100" workbookViewId="0">
      <selection activeCell="A11" sqref="A11"/>
    </sheetView>
  </sheetViews>
  <sheetFormatPr defaultColWidth="9" defaultRowHeight="13.5"/>
  <cols>
    <col min="1" max="1" width="19.5" style="41" customWidth="1"/>
    <col min="2" max="2" width="3.375" style="41" customWidth="1"/>
    <col min="3" max="3" width="14.375" style="41" customWidth="1"/>
    <col min="4" max="4" width="7.125" style="41" customWidth="1"/>
    <col min="5" max="5" width="9" style="41"/>
    <col min="6" max="6" width="1.875" style="41" customWidth="1"/>
    <col min="7" max="8" width="9" style="41"/>
    <col min="9" max="9" width="10.625" style="41" customWidth="1"/>
    <col min="10" max="16384" width="9" style="41"/>
  </cols>
  <sheetData>
    <row r="1" spans="1:9">
      <c r="A1" s="41" t="s">
        <v>190</v>
      </c>
      <c r="I1" s="42"/>
    </row>
    <row r="4" spans="1:9">
      <c r="G4" s="130" t="s">
        <v>221</v>
      </c>
      <c r="H4" s="130"/>
      <c r="I4" s="130"/>
    </row>
    <row r="5" spans="1:9">
      <c r="A5" s="41" t="s">
        <v>6</v>
      </c>
    </row>
    <row r="6" spans="1:9">
      <c r="A6" s="41" t="s">
        <v>223</v>
      </c>
    </row>
    <row r="8" spans="1:9">
      <c r="F8" s="42" t="s">
        <v>9</v>
      </c>
      <c r="G8" s="58">
        <f>'様式２（交付決定変更申請書）'!G8</f>
        <v>0</v>
      </c>
      <c r="H8" s="60">
        <f>'様式２（交付決定変更申請書）'!H8</f>
        <v>0</v>
      </c>
      <c r="I8" s="60">
        <f>'様式２（交付決定変更申請書）'!I8</f>
        <v>0</v>
      </c>
    </row>
    <row r="9" spans="1:9" ht="27" customHeight="1">
      <c r="D9" s="69" t="s">
        <v>24</v>
      </c>
      <c r="E9" s="69"/>
      <c r="F9" s="43"/>
      <c r="G9" s="78">
        <f>'様式２（交付決定変更申請書）'!G9</f>
        <v>0</v>
      </c>
      <c r="H9" s="79"/>
      <c r="I9" s="79"/>
    </row>
    <row r="10" spans="1:9" ht="13.5" customHeight="1">
      <c r="D10" s="70" t="s">
        <v>25</v>
      </c>
      <c r="E10" s="70"/>
      <c r="F10" s="43"/>
      <c r="G10" s="80">
        <f>'様式２（交付決定変更申請書）'!G10</f>
        <v>0</v>
      </c>
      <c r="H10" s="76"/>
      <c r="I10" s="76"/>
    </row>
    <row r="11" spans="1:9">
      <c r="D11" s="70" t="s">
        <v>2</v>
      </c>
      <c r="E11" s="70"/>
      <c r="F11" s="43"/>
      <c r="G11" s="80">
        <f>'様式２（交付決定変更申請書）'!G11</f>
        <v>0</v>
      </c>
      <c r="H11" s="76"/>
      <c r="I11" s="76"/>
    </row>
    <row r="12" spans="1:9">
      <c r="E12" s="43"/>
      <c r="F12" s="43"/>
    </row>
    <row r="13" spans="1:9">
      <c r="D13" s="70" t="s">
        <v>23</v>
      </c>
      <c r="E13" s="70"/>
      <c r="F13" s="43"/>
      <c r="G13" s="79">
        <f>'様式１（交付申請書）'!G13</f>
        <v>0</v>
      </c>
      <c r="H13" s="79"/>
      <c r="I13" s="79"/>
    </row>
    <row r="14" spans="1:9">
      <c r="D14" s="70" t="s">
        <v>3</v>
      </c>
      <c r="E14" s="70"/>
      <c r="F14" s="43"/>
      <c r="G14" s="79">
        <f>'様式１（交付申請書）'!G14</f>
        <v>0</v>
      </c>
      <c r="H14" s="79"/>
      <c r="I14" s="79"/>
    </row>
    <row r="15" spans="1:9">
      <c r="D15" s="70" t="s">
        <v>4</v>
      </c>
      <c r="E15" s="70"/>
      <c r="F15" s="43"/>
      <c r="G15" s="78">
        <f>'様式１（交付申請書）'!G15</f>
        <v>0</v>
      </c>
      <c r="H15" s="78"/>
      <c r="I15" s="78"/>
    </row>
    <row r="16" spans="1:9">
      <c r="E16" s="43"/>
      <c r="F16" s="43"/>
    </row>
    <row r="17" spans="1:9">
      <c r="E17" s="43"/>
      <c r="F17" s="43"/>
    </row>
    <row r="19" spans="1:9" ht="27" customHeight="1">
      <c r="A19" s="132" t="s">
        <v>160</v>
      </c>
      <c r="B19" s="132"/>
      <c r="C19" s="132"/>
      <c r="D19" s="132"/>
      <c r="E19" s="132"/>
      <c r="F19" s="132"/>
      <c r="G19" s="132"/>
      <c r="H19" s="132"/>
      <c r="I19" s="132"/>
    </row>
    <row r="20" spans="1:9">
      <c r="A20" s="44"/>
      <c r="B20" s="44"/>
      <c r="C20" s="44"/>
      <c r="D20" s="44"/>
      <c r="E20" s="44"/>
      <c r="F20" s="44"/>
      <c r="G20" s="44"/>
      <c r="H20" s="44"/>
      <c r="I20" s="44"/>
    </row>
    <row r="22" spans="1:9" ht="45" customHeight="1">
      <c r="A22" s="74" t="s">
        <v>222</v>
      </c>
      <c r="B22" s="87"/>
      <c r="C22" s="87"/>
      <c r="D22" s="87"/>
      <c r="E22" s="87"/>
      <c r="F22" s="87"/>
      <c r="G22" s="87"/>
      <c r="H22" s="87"/>
      <c r="I22" s="87"/>
    </row>
    <row r="23" spans="1:9" ht="13.5" customHeight="1">
      <c r="A23" s="45"/>
      <c r="B23" s="46"/>
      <c r="C23" s="46"/>
      <c r="D23" s="46"/>
      <c r="E23" s="46"/>
      <c r="F23" s="46"/>
      <c r="G23" s="46"/>
      <c r="H23" s="46"/>
      <c r="I23" s="46"/>
    </row>
    <row r="25" spans="1:9">
      <c r="A25" s="75" t="s">
        <v>5</v>
      </c>
      <c r="B25" s="75"/>
      <c r="C25" s="75"/>
      <c r="D25" s="75"/>
      <c r="E25" s="75"/>
      <c r="F25" s="75"/>
      <c r="G25" s="75"/>
      <c r="H25" s="75"/>
      <c r="I25" s="75"/>
    </row>
    <row r="26" spans="1:9">
      <c r="A26" s="44"/>
      <c r="B26" s="44"/>
      <c r="C26" s="44"/>
      <c r="D26" s="44"/>
      <c r="E26" s="44"/>
      <c r="F26" s="44"/>
      <c r="G26" s="44"/>
      <c r="H26" s="44"/>
      <c r="I26" s="44"/>
    </row>
    <row r="28" spans="1:9">
      <c r="A28" s="41" t="s">
        <v>161</v>
      </c>
      <c r="C28" s="42" t="s">
        <v>8</v>
      </c>
      <c r="D28" s="134">
        <v>50000</v>
      </c>
      <c r="E28" s="134"/>
      <c r="F28" s="134"/>
      <c r="G28" s="41" t="s">
        <v>7</v>
      </c>
    </row>
    <row r="29" spans="1:9">
      <c r="C29" s="42"/>
      <c r="D29" s="42"/>
      <c r="E29" s="42"/>
      <c r="F29" s="42"/>
    </row>
    <row r="31" spans="1:9">
      <c r="A31" s="41" t="s">
        <v>20</v>
      </c>
    </row>
    <row r="33" spans="1:9">
      <c r="A33" s="47" t="s">
        <v>157</v>
      </c>
    </row>
    <row r="34" spans="1:9">
      <c r="A34" s="48"/>
    </row>
    <row r="35" spans="1:9" ht="124.5" customHeight="1">
      <c r="A35" s="154"/>
      <c r="B35" s="155"/>
      <c r="C35" s="155"/>
      <c r="D35" s="155"/>
      <c r="E35" s="155"/>
      <c r="F35" s="155"/>
      <c r="G35" s="155"/>
      <c r="H35" s="155"/>
      <c r="I35" s="155"/>
    </row>
    <row r="36" spans="1:9">
      <c r="A36" s="48"/>
    </row>
    <row r="37" spans="1:9" ht="23.1" customHeight="1">
      <c r="A37" s="154"/>
      <c r="B37" s="155"/>
      <c r="C37" s="155"/>
      <c r="D37" s="155"/>
      <c r="E37" s="155"/>
      <c r="F37" s="155"/>
      <c r="G37" s="155"/>
      <c r="H37" s="155"/>
      <c r="I37" s="155"/>
    </row>
  </sheetData>
  <sheetProtection algorithmName="SHA-512" hashValue="aqXosnBkjJSay86AV8HMlbqeHzQW8zzsEOm7mV2dsvw1brYvdFlzWF7YnIhfrP8EdjPl9b+bQJOlNJNaPS3oTQ==" saltValue="csI2nx16f1Kflxf0H+2F+A==" spinCount="100000" sheet="1" objects="1" scenarios="1"/>
  <mergeCells count="19">
    <mergeCell ref="D11:E11"/>
    <mergeCell ref="G11:I11"/>
    <mergeCell ref="G4:I4"/>
    <mergeCell ref="D9:E9"/>
    <mergeCell ref="G9:I9"/>
    <mergeCell ref="D10:E10"/>
    <mergeCell ref="G10:I10"/>
    <mergeCell ref="D14:E14"/>
    <mergeCell ref="G14:I14"/>
    <mergeCell ref="D15:E15"/>
    <mergeCell ref="G15:I15"/>
    <mergeCell ref="D13:E13"/>
    <mergeCell ref="G13:I13"/>
    <mergeCell ref="A37:I37"/>
    <mergeCell ref="A19:I19"/>
    <mergeCell ref="A22:I22"/>
    <mergeCell ref="A25:I25"/>
    <mergeCell ref="D28:F28"/>
    <mergeCell ref="A35:I35"/>
  </mergeCells>
  <phoneticPr fontId="1"/>
  <conditionalFormatting sqref="A35:A37">
    <cfRule type="expression" dxfId="6" priority="1">
      <formula>_xlfn.ISFORMULA(A35)</formula>
    </cfRule>
  </conditionalFormatting>
  <conditionalFormatting sqref="A1:I34">
    <cfRule type="expression" dxfId="5" priority="2">
      <formula>_xlfn.ISFORMULA(A1)</formula>
    </cfRule>
  </conditionalFormatting>
  <conditionalFormatting sqref="B36:I36 A38:I39">
    <cfRule type="expression" dxfId="4" priority="3">
      <formula>_xlfn.ISFORMULA(A36)</formula>
    </cfRule>
  </conditionalFormatting>
  <dataValidations count="1">
    <dataValidation imeMode="disabled" allowBlank="1" showInputMessage="1" showErrorMessage="1" sqref="G8 G15:I15 D28:F28" xr:uid="{C14C606D-011E-4963-9F31-1AA4D0E69EA4}"/>
  </dataValidation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73D6-EA3F-4929-992C-A0633FFCA1CC}">
  <sheetPr>
    <tabColor rgb="FF00B0F0"/>
  </sheetPr>
  <dimension ref="A1:I15"/>
  <sheetViews>
    <sheetView workbookViewId="0">
      <selection activeCell="D3" sqref="D3:I3"/>
    </sheetView>
  </sheetViews>
  <sheetFormatPr defaultRowHeight="18.75"/>
  <cols>
    <col min="2" max="2" width="13.25" customWidth="1"/>
    <col min="3" max="3" width="21.875" customWidth="1"/>
    <col min="9" max="9" width="22.875" customWidth="1"/>
  </cols>
  <sheetData>
    <row r="1" spans="1:9">
      <c r="A1" t="s">
        <v>193</v>
      </c>
    </row>
    <row r="2" spans="1:9" ht="24">
      <c r="B2" s="140" t="s">
        <v>192</v>
      </c>
      <c r="C2" s="140"/>
      <c r="D2" s="140"/>
      <c r="E2" s="140"/>
      <c r="F2" s="140"/>
      <c r="G2" s="140"/>
      <c r="H2" s="140"/>
      <c r="I2" s="140"/>
    </row>
    <row r="3" spans="1:9" ht="24.95" customHeight="1">
      <c r="B3" s="106" t="s">
        <v>164</v>
      </c>
      <c r="C3" s="106"/>
      <c r="D3" s="107">
        <f>'様式１（交付申請書）'!$G$9</f>
        <v>0</v>
      </c>
      <c r="E3" s="107"/>
      <c r="F3" s="107"/>
      <c r="G3" s="107"/>
      <c r="H3" s="107"/>
      <c r="I3" s="107"/>
    </row>
    <row r="4" spans="1:9" ht="24.95" customHeight="1">
      <c r="B4" s="106" t="s">
        <v>202</v>
      </c>
      <c r="C4" s="106"/>
      <c r="D4" s="108"/>
      <c r="E4" s="108"/>
      <c r="F4" s="108"/>
      <c r="G4" s="108"/>
      <c r="H4" s="108"/>
      <c r="I4" s="108"/>
    </row>
    <row r="5" spans="1:9" ht="24.95" customHeight="1">
      <c r="B5" s="106" t="s">
        <v>199</v>
      </c>
      <c r="C5" s="106"/>
      <c r="D5" s="108"/>
      <c r="E5" s="108"/>
      <c r="F5" s="108"/>
      <c r="G5" s="108"/>
      <c r="H5" s="108"/>
      <c r="I5" s="108"/>
    </row>
    <row r="6" spans="1:9" ht="24.95" customHeight="1">
      <c r="B6" s="106" t="s">
        <v>166</v>
      </c>
      <c r="C6" s="106"/>
      <c r="D6" s="108" t="s">
        <v>167</v>
      </c>
      <c r="E6" s="108"/>
      <c r="F6" s="108"/>
      <c r="G6" s="108"/>
      <c r="H6" s="108"/>
      <c r="I6" s="108"/>
    </row>
    <row r="7" spans="1:9" ht="24.95" customHeight="1">
      <c r="B7" s="160" t="s">
        <v>201</v>
      </c>
      <c r="C7" s="161"/>
      <c r="D7" s="108" t="s">
        <v>217</v>
      </c>
      <c r="E7" s="108"/>
      <c r="F7" s="108"/>
      <c r="G7" s="108"/>
      <c r="H7" s="108"/>
      <c r="I7" s="108"/>
    </row>
    <row r="8" spans="1:9" ht="24.95" customHeight="1">
      <c r="B8" s="162"/>
      <c r="C8" s="163"/>
      <c r="D8" s="108" t="s">
        <v>169</v>
      </c>
      <c r="E8" s="108"/>
      <c r="F8" s="108"/>
      <c r="G8" s="108"/>
      <c r="H8" s="108"/>
      <c r="I8" s="108"/>
    </row>
    <row r="9" spans="1:9" ht="24.95" customHeight="1">
      <c r="B9" s="156" t="s">
        <v>218</v>
      </c>
      <c r="C9" s="157"/>
      <c r="D9" s="117" t="s">
        <v>219</v>
      </c>
      <c r="E9" s="118"/>
      <c r="F9" s="118"/>
      <c r="G9" s="118"/>
      <c r="H9" s="118"/>
      <c r="I9" s="119"/>
    </row>
    <row r="10" spans="1:9" ht="24.95" customHeight="1">
      <c r="B10" s="158"/>
      <c r="C10" s="159"/>
      <c r="D10" s="108" t="s">
        <v>220</v>
      </c>
      <c r="E10" s="108"/>
      <c r="F10" s="108"/>
      <c r="G10" s="108"/>
      <c r="H10" s="108"/>
      <c r="I10" s="108"/>
    </row>
    <row r="11" spans="1:9" ht="24.95" customHeight="1">
      <c r="B11" s="106" t="s">
        <v>171</v>
      </c>
      <c r="C11" s="106"/>
      <c r="D11" s="115" t="s">
        <v>174</v>
      </c>
      <c r="E11" s="115"/>
      <c r="F11" s="115"/>
      <c r="G11" s="115"/>
      <c r="H11" s="115"/>
      <c r="I11" s="115"/>
    </row>
    <row r="12" spans="1:9">
      <c r="B12" s="116" t="s">
        <v>172</v>
      </c>
      <c r="C12" s="114"/>
      <c r="D12" s="115" t="s">
        <v>174</v>
      </c>
      <c r="E12" s="115"/>
      <c r="F12" s="115"/>
      <c r="G12" s="115"/>
      <c r="H12" s="115"/>
      <c r="I12" s="115"/>
    </row>
    <row r="13" spans="1:9">
      <c r="B13" s="113" t="s">
        <v>173</v>
      </c>
      <c r="C13" s="114"/>
      <c r="D13" s="115" t="s">
        <v>174</v>
      </c>
      <c r="E13" s="115"/>
      <c r="F13" s="115"/>
      <c r="G13" s="115"/>
      <c r="H13" s="115"/>
      <c r="I13" s="115"/>
    </row>
    <row r="15" spans="1:9">
      <c r="B15" s="40"/>
      <c r="C15" s="59" t="s">
        <v>203</v>
      </c>
    </row>
  </sheetData>
  <sheetProtection algorithmName="SHA-512" hashValue="hh1J3Yu9caUtE+oKEPyDuXuAAaHwa+fBo8bMHAs+yW9pA71fVO16tUL12f9Luy8sN/yr9Pk7G7EMK084MgrUhA==" saltValue="BjD/aSh02aZzb8COqN8m+A==" spinCount="100000" sheet="1" objects="1" scenarios="1"/>
  <mergeCells count="21">
    <mergeCell ref="B9:C10"/>
    <mergeCell ref="B13:C13"/>
    <mergeCell ref="D13:I13"/>
    <mergeCell ref="B6:C6"/>
    <mergeCell ref="D6:I6"/>
    <mergeCell ref="D7:I7"/>
    <mergeCell ref="D8:I8"/>
    <mergeCell ref="D10:I10"/>
    <mergeCell ref="B11:C11"/>
    <mergeCell ref="D9:I9"/>
    <mergeCell ref="D11:I11"/>
    <mergeCell ref="B12:C12"/>
    <mergeCell ref="D12:I12"/>
    <mergeCell ref="B7:C8"/>
    <mergeCell ref="B5:C5"/>
    <mergeCell ref="D5:I5"/>
    <mergeCell ref="B2:I2"/>
    <mergeCell ref="B3:C3"/>
    <mergeCell ref="D3:I3"/>
    <mergeCell ref="B4:C4"/>
    <mergeCell ref="D4:I4"/>
  </mergeCells>
  <phoneticPr fontId="1"/>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005E-3C2C-4673-BEB6-0EC20BF328C5}">
  <sheetPr>
    <tabColor theme="1"/>
  </sheetPr>
  <dimension ref="A1"/>
  <sheetViews>
    <sheetView workbookViewId="0">
      <selection activeCell="N18" sqref="N18"/>
    </sheetView>
  </sheetViews>
  <sheetFormatPr defaultRowHeight="18.75"/>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rgb="FF00B0F0"/>
    <pageSetUpPr fitToPage="1"/>
  </sheetPr>
  <dimension ref="A1:I36"/>
  <sheetViews>
    <sheetView showZeros="0" zoomScaleNormal="100" workbookViewId="0">
      <pane ySplit="1" topLeftCell="A2" activePane="bottomLeft" state="frozen"/>
      <selection activeCell="N18" sqref="N18"/>
      <selection pane="bottomLeft" activeCell="L20" sqref="L20"/>
    </sheetView>
  </sheetViews>
  <sheetFormatPr defaultColWidth="9" defaultRowHeight="13.5"/>
  <cols>
    <col min="1" max="1" width="10.375" style="41" customWidth="1"/>
    <col min="2" max="2" width="14.375" style="41" customWidth="1"/>
    <col min="3" max="3" width="9.375" style="41" customWidth="1"/>
    <col min="4" max="4" width="7.125" style="41" customWidth="1"/>
    <col min="5" max="5" width="9" style="41"/>
    <col min="6" max="6" width="1.875" style="41" customWidth="1"/>
    <col min="7" max="7" width="6.375" style="41" customWidth="1"/>
    <col min="8" max="16384" width="9" style="41"/>
  </cols>
  <sheetData>
    <row r="1" spans="1:9">
      <c r="A1" s="41" t="s">
        <v>191</v>
      </c>
      <c r="B1" s="41" t="s">
        <v>184</v>
      </c>
      <c r="I1" s="42"/>
    </row>
    <row r="3" spans="1:9">
      <c r="G3" s="49"/>
      <c r="H3" s="49"/>
      <c r="I3" s="49"/>
    </row>
    <row r="4" spans="1:9">
      <c r="G4" s="77" t="str">
        <f>'様式４（実績報告書）'!$G$4</f>
        <v>令和　年　月　日</v>
      </c>
      <c r="H4" s="77"/>
      <c r="I4" s="77"/>
    </row>
    <row r="5" spans="1:9">
      <c r="A5" s="41" t="s">
        <v>6</v>
      </c>
    </row>
    <row r="6" spans="1:9" ht="18.75">
      <c r="A6" s="166" t="s">
        <v>226</v>
      </c>
      <c r="B6" s="165"/>
      <c r="C6" s="165"/>
      <c r="D6" s="165"/>
    </row>
    <row r="8" spans="1:9">
      <c r="F8" s="42" t="s">
        <v>9</v>
      </c>
      <c r="G8" s="58">
        <f>'様式２（交付決定変更申請書）'!G8</f>
        <v>0</v>
      </c>
      <c r="H8" s="60">
        <f>'様式２（交付決定変更申請書）'!H8</f>
        <v>0</v>
      </c>
      <c r="I8" s="60">
        <f>'様式２（交付決定変更申請書）'!I8</f>
        <v>0</v>
      </c>
    </row>
    <row r="9" spans="1:9" ht="27" customHeight="1">
      <c r="D9" s="69" t="s">
        <v>24</v>
      </c>
      <c r="E9" s="69"/>
      <c r="F9" s="43"/>
      <c r="G9" s="78">
        <f>'様式２（交付決定変更申請書）'!G9</f>
        <v>0</v>
      </c>
      <c r="H9" s="79"/>
      <c r="I9" s="79"/>
    </row>
    <row r="10" spans="1:9" ht="13.5" customHeight="1">
      <c r="D10" s="70" t="s">
        <v>25</v>
      </c>
      <c r="E10" s="70"/>
      <c r="F10" s="43"/>
      <c r="G10" s="80">
        <f>'様式２（交付決定変更申請書）'!G10</f>
        <v>0</v>
      </c>
      <c r="H10" s="76"/>
      <c r="I10" s="76"/>
    </row>
    <row r="11" spans="1:9" ht="13.5" customHeight="1">
      <c r="D11" s="70" t="s">
        <v>2</v>
      </c>
      <c r="E11" s="70"/>
      <c r="F11" s="43"/>
      <c r="G11" s="80">
        <f>'様式２（交付決定変更申請書）'!G11</f>
        <v>0</v>
      </c>
      <c r="H11" s="76"/>
      <c r="I11" s="76"/>
    </row>
    <row r="12" spans="1:9" ht="13.5" customHeight="1">
      <c r="D12" s="71" t="s">
        <v>26</v>
      </c>
      <c r="E12" s="71"/>
      <c r="F12" s="43"/>
      <c r="G12" s="81">
        <f>'様式１（交付申請書）'!$G$11</f>
        <v>0</v>
      </c>
      <c r="H12" s="81"/>
      <c r="I12" s="81"/>
    </row>
    <row r="13" spans="1:9">
      <c r="E13" s="43"/>
      <c r="F13" s="43"/>
    </row>
    <row r="14" spans="1:9" ht="13.5" customHeight="1">
      <c r="D14" s="70" t="s">
        <v>23</v>
      </c>
      <c r="E14" s="70"/>
      <c r="F14" s="43"/>
      <c r="G14" s="76">
        <f>'様式１（交付申請書）'!G13</f>
        <v>0</v>
      </c>
      <c r="H14" s="76"/>
      <c r="I14" s="76"/>
    </row>
    <row r="15" spans="1:9" ht="13.5" customHeight="1">
      <c r="D15" s="70" t="s">
        <v>3</v>
      </c>
      <c r="E15" s="70"/>
      <c r="F15" s="43"/>
      <c r="G15" s="76">
        <f>'様式１（交付申請書）'!G14</f>
        <v>0</v>
      </c>
      <c r="H15" s="76"/>
      <c r="I15" s="76"/>
    </row>
    <row r="16" spans="1:9" ht="13.5" customHeight="1">
      <c r="D16" s="70" t="s">
        <v>4</v>
      </c>
      <c r="E16" s="70"/>
      <c r="F16" s="43"/>
      <c r="G16" s="80">
        <f>'様式１（交付申請書）'!G15</f>
        <v>0</v>
      </c>
      <c r="H16" s="80"/>
      <c r="I16" s="80"/>
    </row>
    <row r="17" spans="1:9">
      <c r="E17" s="43"/>
      <c r="F17" s="43"/>
    </row>
    <row r="18" spans="1:9">
      <c r="E18" s="43"/>
      <c r="F18" s="43"/>
    </row>
    <row r="19" spans="1:9" ht="29.45" customHeight="1">
      <c r="A19" s="73" t="s">
        <v>159</v>
      </c>
      <c r="B19" s="73"/>
      <c r="C19" s="73"/>
      <c r="D19" s="73"/>
      <c r="E19" s="73"/>
      <c r="F19" s="73"/>
      <c r="G19" s="73"/>
      <c r="H19" s="73"/>
      <c r="I19" s="73"/>
    </row>
    <row r="20" spans="1:9">
      <c r="A20" s="44"/>
      <c r="B20" s="44"/>
      <c r="C20" s="44"/>
      <c r="D20" s="44"/>
      <c r="E20" s="44"/>
      <c r="F20" s="44"/>
      <c r="G20" s="44"/>
      <c r="H20" s="44"/>
      <c r="I20" s="44"/>
    </row>
    <row r="22" spans="1:9" ht="84.95" customHeight="1">
      <c r="A22" s="74" t="s">
        <v>230</v>
      </c>
      <c r="B22" s="74"/>
      <c r="C22" s="74"/>
      <c r="D22" s="74"/>
      <c r="E22" s="74"/>
      <c r="F22" s="74"/>
      <c r="G22" s="74"/>
      <c r="H22" s="74"/>
      <c r="I22" s="74"/>
    </row>
    <row r="23" spans="1:9" ht="13.5" customHeight="1">
      <c r="A23" s="45"/>
      <c r="B23" s="46"/>
      <c r="C23" s="46"/>
      <c r="D23" s="46"/>
      <c r="E23" s="46"/>
      <c r="F23" s="46"/>
      <c r="G23" s="46"/>
      <c r="H23" s="46"/>
      <c r="I23" s="46"/>
    </row>
    <row r="25" spans="1:9">
      <c r="A25" s="75" t="s">
        <v>5</v>
      </c>
      <c r="B25" s="75"/>
      <c r="C25" s="75"/>
      <c r="D25" s="75"/>
      <c r="E25" s="75"/>
      <c r="F25" s="75"/>
      <c r="G25" s="75"/>
      <c r="H25" s="75"/>
      <c r="I25" s="75"/>
    </row>
    <row r="28" spans="1:9" ht="23.45" customHeight="1" thickBot="1">
      <c r="A28" s="50" t="s">
        <v>175</v>
      </c>
      <c r="C28" s="51" t="s">
        <v>8</v>
      </c>
      <c r="D28" s="72">
        <v>50000</v>
      </c>
      <c r="E28" s="72"/>
      <c r="F28" s="72"/>
      <c r="G28" s="52" t="s">
        <v>7</v>
      </c>
    </row>
    <row r="30" spans="1:9" ht="23.45" customHeight="1">
      <c r="A30" s="50" t="s">
        <v>145</v>
      </c>
      <c r="C30" s="42"/>
    </row>
    <row r="31" spans="1:9" ht="21.6" customHeight="1">
      <c r="B31" s="53" t="s">
        <v>146</v>
      </c>
      <c r="C31" s="66"/>
      <c r="D31" s="67"/>
      <c r="E31" s="67"/>
      <c r="F31" s="68"/>
    </row>
    <row r="32" spans="1:9" ht="21.6" customHeight="1">
      <c r="B32" s="53" t="s">
        <v>147</v>
      </c>
      <c r="C32" s="66"/>
      <c r="D32" s="67"/>
      <c r="E32" s="67"/>
      <c r="F32" s="68"/>
    </row>
    <row r="33" spans="2:6" ht="21.6" customHeight="1">
      <c r="B33" s="53" t="s">
        <v>148</v>
      </c>
      <c r="C33" s="66"/>
      <c r="D33" s="67"/>
      <c r="E33" s="67"/>
      <c r="F33" s="68"/>
    </row>
    <row r="34" spans="2:6" ht="21.6" customHeight="1">
      <c r="B34" s="53" t="s">
        <v>149</v>
      </c>
      <c r="C34" s="66"/>
      <c r="D34" s="67"/>
      <c r="E34" s="67"/>
      <c r="F34" s="68"/>
    </row>
    <row r="35" spans="2:6" ht="21.6" customHeight="1">
      <c r="B35" s="53" t="s">
        <v>151</v>
      </c>
      <c r="C35" s="66"/>
      <c r="D35" s="67"/>
      <c r="E35" s="67"/>
      <c r="F35" s="68"/>
    </row>
    <row r="36" spans="2:6" ht="20.100000000000001" customHeight="1">
      <c r="B36" s="53" t="s">
        <v>150</v>
      </c>
      <c r="C36" s="66"/>
      <c r="D36" s="67"/>
      <c r="E36" s="67"/>
      <c r="F36" s="68"/>
    </row>
  </sheetData>
  <sheetProtection algorithmName="SHA-512" hashValue="MQm2T7MCmrl+sWNYMMgMme8yJiJXYkOhkZsjAv3dn+ljOXs+J4YjAHpSM49/WCmG4Epehtqbz6eWciCp4XGlYQ==" saltValue="sKhiPl1vX1iE3AiGjLzKaQ==" spinCount="100000" sheet="1" objects="1" scenarios="1"/>
  <mergeCells count="26">
    <mergeCell ref="G4:I4"/>
    <mergeCell ref="G9:I9"/>
    <mergeCell ref="G10:I10"/>
    <mergeCell ref="G11:I11"/>
    <mergeCell ref="C34:F34"/>
    <mergeCell ref="G12:I12"/>
    <mergeCell ref="G16:I16"/>
    <mergeCell ref="G15:I15"/>
    <mergeCell ref="C33:F33"/>
    <mergeCell ref="A6:D6"/>
    <mergeCell ref="C35:F35"/>
    <mergeCell ref="D9:E9"/>
    <mergeCell ref="D10:E10"/>
    <mergeCell ref="D11:E11"/>
    <mergeCell ref="C36:F36"/>
    <mergeCell ref="D12:E12"/>
    <mergeCell ref="D16:E16"/>
    <mergeCell ref="C31:F31"/>
    <mergeCell ref="D28:F28"/>
    <mergeCell ref="A19:I19"/>
    <mergeCell ref="A22:I22"/>
    <mergeCell ref="A25:I25"/>
    <mergeCell ref="G14:I14"/>
    <mergeCell ref="D14:E14"/>
    <mergeCell ref="D15:E15"/>
    <mergeCell ref="C32:F32"/>
  </mergeCells>
  <phoneticPr fontId="1"/>
  <conditionalFormatting sqref="A30:C36">
    <cfRule type="expression" dxfId="3" priority="1">
      <formula>_xlfn.ISFORMULA(A30)</formula>
    </cfRule>
  </conditionalFormatting>
  <conditionalFormatting sqref="A1:I5 A37:I39 A7:I29 A6 E6:I6">
    <cfRule type="expression" dxfId="2" priority="4">
      <formula>_xlfn.ISFORMULA(A1)</formula>
    </cfRule>
  </conditionalFormatting>
  <conditionalFormatting sqref="D30:F30">
    <cfRule type="expression" dxfId="1" priority="2">
      <formula>_xlfn.ISFORMULA(D30)</formula>
    </cfRule>
  </conditionalFormatting>
  <conditionalFormatting sqref="G30:I36">
    <cfRule type="expression" dxfId="0" priority="3">
      <formula>_xlfn.ISFORMULA(G30)</formula>
    </cfRule>
  </conditionalFormatting>
  <dataValidations count="2">
    <dataValidation imeMode="disabled" allowBlank="1" showInputMessage="1" showErrorMessage="1" sqref="G12:I12 G16:I16 G8 D28:F28" xr:uid="{CF8B45AC-CCE9-4BDB-83A4-D074A4807055}"/>
    <dataValidation type="list" allowBlank="1" showInputMessage="1" showErrorMessage="1" sqref="C33:F33" xr:uid="{544517E9-FB39-41C6-B087-B5880BFD6D87}">
      <formula1>$J$33:$K$33</formula1>
    </dataValidation>
  </dataValidations>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75"/>
  <sheetData>
    <row r="2" spans="2:6">
      <c r="B2" s="1" t="s">
        <v>14</v>
      </c>
      <c r="C2" s="1" t="s">
        <v>19</v>
      </c>
      <c r="D2" s="1" t="s">
        <v>17</v>
      </c>
      <c r="F2" s="1" t="s">
        <v>27</v>
      </c>
    </row>
    <row r="3" spans="2:6">
      <c r="B3" s="1" t="s">
        <v>33</v>
      </c>
      <c r="C3" s="1" t="s">
        <v>34</v>
      </c>
      <c r="D3" s="1" t="s">
        <v>18</v>
      </c>
      <c r="F3" s="1" t="s">
        <v>28</v>
      </c>
    </row>
    <row r="4" spans="2:6">
      <c r="B4" s="1" t="s">
        <v>15</v>
      </c>
      <c r="C4" s="1"/>
      <c r="D4" s="1" t="s">
        <v>35</v>
      </c>
    </row>
    <row r="5" spans="2:6">
      <c r="B5" s="1" t="s">
        <v>39</v>
      </c>
      <c r="C5" s="1"/>
      <c r="D5" s="1"/>
    </row>
    <row r="7" spans="2:6">
      <c r="B7" s="1" t="s">
        <v>51</v>
      </c>
    </row>
    <row r="8" spans="2:6">
      <c r="B8" s="1" t="s">
        <v>40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75"/>
  <cols>
    <col min="1" max="1" width="14.375" style="19" customWidth="1"/>
    <col min="2" max="2" width="15.25" style="19" customWidth="1"/>
    <col min="3" max="3" width="14.125" style="19" customWidth="1"/>
    <col min="4" max="4" width="14.5" style="19" customWidth="1"/>
    <col min="5" max="5" width="15.625" style="19" customWidth="1"/>
    <col min="6" max="6" width="12.75" style="19" customWidth="1"/>
    <col min="7" max="7" width="13.5" style="19" customWidth="1"/>
    <col min="8" max="8" width="13.625" style="19" customWidth="1"/>
    <col min="9" max="9" width="13.875" style="19" customWidth="1"/>
    <col min="10" max="10" width="14.375" style="19" customWidth="1"/>
    <col min="11" max="11" width="14.5" style="19" customWidth="1"/>
    <col min="12" max="12" width="13.25" style="19" customWidth="1"/>
    <col min="13" max="13" width="11.5" style="19" customWidth="1"/>
    <col min="14" max="14" width="14.375" style="19" customWidth="1"/>
    <col min="15" max="15" width="15.375" style="19" customWidth="1"/>
    <col min="16" max="16" width="13" style="19" customWidth="1"/>
    <col min="17" max="17" width="10.25" style="19" customWidth="1"/>
    <col min="18" max="19" width="16.125" style="19" bestFit="1" customWidth="1"/>
    <col min="20" max="20" width="10.125" style="19" customWidth="1"/>
    <col min="21" max="22" width="16.125" style="19" bestFit="1" customWidth="1"/>
    <col min="23" max="23" width="18.375" style="19" bestFit="1" customWidth="1"/>
    <col min="24" max="24" width="18.125" style="19" bestFit="1" customWidth="1"/>
    <col min="25" max="25" width="17.875" style="19" bestFit="1" customWidth="1"/>
    <col min="26" max="27" width="16.125" style="19" bestFit="1" customWidth="1"/>
    <col min="28" max="28" width="16.25" style="19" bestFit="1" customWidth="1"/>
    <col min="29" max="29" width="16.125" style="19" bestFit="1" customWidth="1"/>
    <col min="30" max="31" width="16.25" style="19" bestFit="1" customWidth="1"/>
    <col min="32" max="32" width="18.125" style="19" bestFit="1" customWidth="1"/>
    <col min="33" max="16384" width="9" style="19"/>
  </cols>
  <sheetData>
    <row r="1" spans="1:121">
      <c r="A1" s="18" t="s">
        <v>53</v>
      </c>
      <c r="M1" s="22" t="s">
        <v>65</v>
      </c>
      <c r="AS1" s="24" t="s">
        <v>94</v>
      </c>
      <c r="BA1" s="25" t="s">
        <v>101</v>
      </c>
      <c r="BH1" s="27" t="s">
        <v>104</v>
      </c>
      <c r="BS1" s="30" t="s">
        <v>108</v>
      </c>
      <c r="CB1" s="32" t="s">
        <v>110</v>
      </c>
      <c r="CL1" s="35" t="s">
        <v>113</v>
      </c>
    </row>
    <row r="2" spans="1:121">
      <c r="A2" s="19" t="s">
        <v>54</v>
      </c>
      <c r="B2" s="19" t="s">
        <v>55</v>
      </c>
      <c r="C2" s="19" t="s">
        <v>56</v>
      </c>
      <c r="D2" s="19" t="s">
        <v>13</v>
      </c>
      <c r="E2" s="19" t="s">
        <v>38</v>
      </c>
      <c r="F2" s="19" t="s">
        <v>57</v>
      </c>
      <c r="G2" s="19" t="s">
        <v>58</v>
      </c>
      <c r="H2" s="19" t="s">
        <v>59</v>
      </c>
      <c r="I2" s="19" t="s">
        <v>60</v>
      </c>
      <c r="J2" s="19" t="s">
        <v>61</v>
      </c>
      <c r="K2" s="19" t="s">
        <v>62</v>
      </c>
      <c r="L2" s="19" t="s">
        <v>63</v>
      </c>
      <c r="M2" s="19" t="s">
        <v>29</v>
      </c>
      <c r="N2" s="19" t="s">
        <v>66</v>
      </c>
      <c r="O2" s="19" t="s">
        <v>67</v>
      </c>
      <c r="P2" s="19" t="s">
        <v>68</v>
      </c>
      <c r="Q2" s="19" t="s">
        <v>66</v>
      </c>
      <c r="R2" s="19" t="s">
        <v>13</v>
      </c>
      <c r="S2" s="19" t="s">
        <v>69</v>
      </c>
      <c r="T2" s="19" t="s">
        <v>70</v>
      </c>
      <c r="U2" s="19" t="s">
        <v>71</v>
      </c>
      <c r="V2" s="19" t="s">
        <v>0</v>
      </c>
      <c r="W2" s="19" t="s">
        <v>72</v>
      </c>
      <c r="X2" s="19" t="s">
        <v>73</v>
      </c>
      <c r="Y2" s="19" t="s">
        <v>74</v>
      </c>
      <c r="Z2" s="19" t="s">
        <v>75</v>
      </c>
      <c r="AA2" s="23" t="s">
        <v>76</v>
      </c>
      <c r="AB2" s="19" t="s">
        <v>77</v>
      </c>
      <c r="AC2" s="19" t="s">
        <v>78</v>
      </c>
      <c r="AD2" s="19" t="s">
        <v>79</v>
      </c>
      <c r="AE2" s="19" t="s">
        <v>80</v>
      </c>
      <c r="AF2" s="19" t="s">
        <v>81</v>
      </c>
      <c r="AG2" s="19" t="s">
        <v>82</v>
      </c>
      <c r="AH2" s="19" t="s">
        <v>83</v>
      </c>
      <c r="AI2" s="19" t="s">
        <v>84</v>
      </c>
      <c r="AJ2" s="19" t="s">
        <v>85</v>
      </c>
      <c r="AK2" s="19" t="s">
        <v>86</v>
      </c>
      <c r="AL2" s="19" t="s">
        <v>87</v>
      </c>
      <c r="AM2" s="19" t="s">
        <v>88</v>
      </c>
      <c r="AN2" s="19" t="s">
        <v>89</v>
      </c>
      <c r="AO2" s="19" t="s">
        <v>90</v>
      </c>
      <c r="AP2" s="19" t="s">
        <v>91</v>
      </c>
      <c r="AQ2" s="19" t="s">
        <v>92</v>
      </c>
      <c r="AR2" s="19" t="s">
        <v>93</v>
      </c>
      <c r="AS2" s="19" t="s">
        <v>95</v>
      </c>
      <c r="AT2" s="19" t="s">
        <v>96</v>
      </c>
      <c r="AU2" s="19" t="s">
        <v>97</v>
      </c>
      <c r="AV2" s="19" t="s">
        <v>98</v>
      </c>
      <c r="AW2" s="19" t="s">
        <v>99</v>
      </c>
      <c r="AX2" s="19" t="s">
        <v>100</v>
      </c>
      <c r="AY2" s="19" t="s">
        <v>127</v>
      </c>
      <c r="AZ2" s="19" t="s">
        <v>128</v>
      </c>
      <c r="BA2" s="19" t="s">
        <v>95</v>
      </c>
      <c r="BB2" s="19" t="s">
        <v>96</v>
      </c>
      <c r="BC2" s="19" t="s">
        <v>22</v>
      </c>
      <c r="BD2" s="19" t="s">
        <v>98</v>
      </c>
      <c r="BE2" s="19" t="s">
        <v>102</v>
      </c>
      <c r="BF2" s="19" t="s">
        <v>100</v>
      </c>
      <c r="BG2" s="19" t="s">
        <v>103</v>
      </c>
      <c r="BH2" s="19" t="s">
        <v>54</v>
      </c>
      <c r="BI2" s="19" t="s">
        <v>55</v>
      </c>
      <c r="BJ2" s="19" t="s">
        <v>56</v>
      </c>
      <c r="BK2" s="19" t="s">
        <v>96</v>
      </c>
      <c r="BL2" s="19" t="s">
        <v>98</v>
      </c>
      <c r="BM2" s="19" t="s">
        <v>100</v>
      </c>
      <c r="BN2" s="19" t="s">
        <v>23</v>
      </c>
      <c r="BO2" s="19" t="s">
        <v>105</v>
      </c>
      <c r="BP2" s="19" t="s">
        <v>106</v>
      </c>
      <c r="BQ2" s="19" t="s">
        <v>107</v>
      </c>
      <c r="BR2" s="19" t="s">
        <v>63</v>
      </c>
      <c r="BS2" s="19" t="s">
        <v>54</v>
      </c>
      <c r="BT2" s="19" t="s">
        <v>95</v>
      </c>
      <c r="BU2" s="19" t="s">
        <v>96</v>
      </c>
      <c r="BV2" s="19" t="s">
        <v>98</v>
      </c>
      <c r="BW2" s="19" t="s">
        <v>100</v>
      </c>
      <c r="BX2" s="19" t="s">
        <v>23</v>
      </c>
      <c r="BY2" s="19" t="s">
        <v>105</v>
      </c>
      <c r="BZ2" s="19" t="s">
        <v>106</v>
      </c>
      <c r="CA2" s="19" t="s">
        <v>109</v>
      </c>
      <c r="CB2" s="19" t="s">
        <v>54</v>
      </c>
      <c r="CC2" s="19" t="s">
        <v>55</v>
      </c>
      <c r="CD2" s="19" t="s">
        <v>111</v>
      </c>
      <c r="CE2" s="19" t="s">
        <v>96</v>
      </c>
      <c r="CF2" s="19" t="s">
        <v>98</v>
      </c>
      <c r="CG2" s="19" t="s">
        <v>100</v>
      </c>
      <c r="CH2" s="19" t="s">
        <v>23</v>
      </c>
      <c r="CI2" s="19" t="s">
        <v>105</v>
      </c>
      <c r="CJ2" s="19" t="s">
        <v>106</v>
      </c>
      <c r="CK2" s="19" t="s">
        <v>112</v>
      </c>
      <c r="CL2" s="19" t="s">
        <v>114</v>
      </c>
      <c r="CM2" s="19" t="s">
        <v>115</v>
      </c>
      <c r="CN2" s="19" t="s">
        <v>116</v>
      </c>
      <c r="CO2" s="19" t="s">
        <v>115</v>
      </c>
      <c r="CP2" s="19" t="s">
        <v>117</v>
      </c>
      <c r="CQ2" s="19" t="s">
        <v>118</v>
      </c>
      <c r="CR2" s="19" t="s">
        <v>119</v>
      </c>
      <c r="CS2" s="19" t="s">
        <v>120</v>
      </c>
      <c r="CT2" s="19" t="s">
        <v>121</v>
      </c>
      <c r="CU2" s="19" t="s">
        <v>122</v>
      </c>
      <c r="CV2" s="19" t="s">
        <v>123</v>
      </c>
      <c r="CW2" s="19" t="s">
        <v>124</v>
      </c>
      <c r="CX2" s="19" t="s">
        <v>125</v>
      </c>
      <c r="CY2" s="19" t="s">
        <v>126</v>
      </c>
      <c r="CZ2" s="23" t="s">
        <v>76</v>
      </c>
      <c r="DA2" s="19" t="s">
        <v>77</v>
      </c>
      <c r="DB2" s="19" t="s">
        <v>78</v>
      </c>
      <c r="DC2" s="19" t="s">
        <v>79</v>
      </c>
      <c r="DD2" s="19" t="s">
        <v>80</v>
      </c>
      <c r="DE2" s="19" t="s">
        <v>81</v>
      </c>
      <c r="DF2" s="19" t="s">
        <v>82</v>
      </c>
      <c r="DG2" s="19" t="s">
        <v>83</v>
      </c>
      <c r="DH2" s="19" t="s">
        <v>84</v>
      </c>
      <c r="DI2" s="19" t="s">
        <v>85</v>
      </c>
      <c r="DJ2" s="19" t="s">
        <v>86</v>
      </c>
      <c r="DK2" s="19" t="s">
        <v>87</v>
      </c>
      <c r="DL2" s="19" t="s">
        <v>88</v>
      </c>
      <c r="DM2" s="19" t="s">
        <v>89</v>
      </c>
      <c r="DN2" s="19" t="s">
        <v>90</v>
      </c>
      <c r="DO2" s="19" t="s">
        <v>91</v>
      </c>
      <c r="DP2" s="19" t="s">
        <v>92</v>
      </c>
      <c r="DQ2" s="19" t="s">
        <v>93</v>
      </c>
    </row>
    <row r="3" spans="1:121">
      <c r="A3" s="18">
        <f>'様式１（交付申請書）'!G2</f>
        <v>0</v>
      </c>
      <c r="B3" s="18" t="str">
        <f>'様式１（交付申請書）'!G3</f>
        <v>令和　年　月　日</v>
      </c>
      <c r="C3" s="20" t="s">
        <v>64</v>
      </c>
      <c r="D3" s="18">
        <f>'様式１（交付申請書）'!G8</f>
        <v>0</v>
      </c>
      <c r="E3" s="18">
        <f>'様式１（交付申請書）'!G9</f>
        <v>0</v>
      </c>
      <c r="F3" s="18">
        <f>'様式１（交付申請書）'!G10</f>
        <v>0</v>
      </c>
      <c r="G3" s="18">
        <f>'様式１（交付申請書）'!G11</f>
        <v>0</v>
      </c>
      <c r="H3" s="18">
        <f>'様式１（交付申請書）'!G13</f>
        <v>0</v>
      </c>
      <c r="I3" s="18">
        <f>'様式１（交付申請書）'!G14</f>
        <v>0</v>
      </c>
      <c r="J3" s="20">
        <f>'様式１（交付申請書）'!G15</f>
        <v>0</v>
      </c>
      <c r="K3" s="18" t="e">
        <f>'様式１（交付申請書）'!#REF!</f>
        <v>#REF!</v>
      </c>
      <c r="L3" s="21">
        <f>'様式１（交付申請書）'!D25</f>
        <v>50000</v>
      </c>
      <c r="M3" s="22">
        <f>'様式１別紙１（補助対象中小企業等確認書）'!B6</f>
        <v>0</v>
      </c>
      <c r="N3" s="22">
        <f>'様式１別紙１（補助対象中小企業等確認書）'!F6</f>
        <v>0</v>
      </c>
      <c r="O3" s="22">
        <f>'様式１別紙１（補助対象中小企業等確認書）'!H6</f>
        <v>0</v>
      </c>
      <c r="P3" s="22">
        <f>'様式１別紙１（補助対象中小企業等確認書）'!C9</f>
        <v>0</v>
      </c>
      <c r="Q3" s="22">
        <f>'様式１別紙１（補助対象中小企業等確認書）'!H9</f>
        <v>0</v>
      </c>
      <c r="R3" s="22">
        <f>'様式１別紙１（補助対象中小企業等確認書）'!C10</f>
        <v>0</v>
      </c>
      <c r="S3" s="22">
        <f>'様式１別紙１（補助対象中小企業等確認書）'!G10</f>
        <v>0</v>
      </c>
      <c r="T3" s="22">
        <f>'様式１別紙１（補助対象中小企業等確認書）'!D13</f>
        <v>0</v>
      </c>
      <c r="U3" s="22">
        <f>'様式１別紙１（補助対象中小企業等確認書）'!D14</f>
        <v>0</v>
      </c>
      <c r="V3" s="22" t="str">
        <f>'様式１別紙１（補助対象中小企業等確認書）'!C15</f>
        <v>電話</v>
      </c>
      <c r="W3" s="22">
        <f>'様式１別紙１（補助対象中小企業等確認書）'!D16</f>
        <v>0</v>
      </c>
      <c r="X3" s="22">
        <f>'様式１別紙１（補助対象中小企業等確認書）'!D17</f>
        <v>0</v>
      </c>
      <c r="Y3" s="22">
        <f>'様式１別紙１（補助対象中小企業等確認書）'!B20</f>
        <v>0</v>
      </c>
      <c r="Z3" s="22">
        <f>'様式１別紙１（補助対象中小企業等確認書）'!F20</f>
        <v>0</v>
      </c>
      <c r="AA3" s="22">
        <f>'様式１別紙１（補助対象中小企業等確認書）'!F24</f>
        <v>0</v>
      </c>
      <c r="AB3" s="22">
        <f>'様式１別紙１（補助対象中小企業等確認書）'!F25</f>
        <v>0</v>
      </c>
      <c r="AC3" s="22">
        <f>'様式１別紙１（補助対象中小企業等確認書）'!E30</f>
        <v>0</v>
      </c>
      <c r="AD3" s="22">
        <f>'様式１別紙１（補助対象中小企業等確認書）'!A31</f>
        <v>0</v>
      </c>
      <c r="AE3" s="22">
        <f>'様式１別紙１（補助対象中小企業等確認書）'!E31</f>
        <v>0</v>
      </c>
      <c r="AF3" s="22">
        <f>'様式１別紙１（補助対象中小企業等確認書）'!G31</f>
        <v>0</v>
      </c>
      <c r="AG3" s="22">
        <f>'様式１別紙１（補助対象中小企業等確認書）'!E32</f>
        <v>0</v>
      </c>
      <c r="AH3" s="22">
        <f>'様式１別紙１（補助対象中小企業等確認書）'!E33</f>
        <v>0</v>
      </c>
      <c r="AI3" s="22">
        <f>'様式１別紙１（補助対象中小企業等確認書）'!A37</f>
        <v>0</v>
      </c>
      <c r="AJ3" s="22">
        <f>'様式１別紙１（補助対象中小企業等確認書）'!E37</f>
        <v>0</v>
      </c>
      <c r="AK3" s="22">
        <f>'様式１別紙１（補助対象中小企業等確認書）'!G37</f>
        <v>0</v>
      </c>
      <c r="AL3" s="22">
        <f>'様式１別紙１（補助対象中小企業等確認書）'!A38</f>
        <v>0</v>
      </c>
      <c r="AM3" s="22">
        <f>'様式１別紙１（補助対象中小企業等確認書）'!E38</f>
        <v>0</v>
      </c>
      <c r="AN3" s="22">
        <f>'様式１別紙１（補助対象中小企業等確認書）'!G38</f>
        <v>0</v>
      </c>
      <c r="AO3" s="22">
        <f>'様式１別紙１（補助対象中小企業等確認書）'!A39</f>
        <v>0</v>
      </c>
      <c r="AP3" s="22">
        <f>'様式１別紙１（補助対象中小企業等確認書）'!E39</f>
        <v>0</v>
      </c>
      <c r="AQ3" s="22">
        <f>'様式１別紙１（補助対象中小企業等確認書）'!G39</f>
        <v>0</v>
      </c>
      <c r="AR3" s="22">
        <f>'様式１別紙１（補助対象中小企業等確認書）'!E40</f>
        <v>0</v>
      </c>
      <c r="AS3" s="24" t="str">
        <f>'様式１別紙３（誓約書）'!A11</f>
        <v>令和　年　月　日</v>
      </c>
      <c r="AT3" s="24">
        <f>'様式１別紙３（誓約書）'!C17</f>
        <v>0</v>
      </c>
      <c r="AU3" s="24">
        <f>'様式１別紙３（誓約書）'!C19</f>
        <v>0</v>
      </c>
      <c r="AV3" s="24">
        <f>'様式１別紙３（誓約書）'!C20</f>
        <v>0</v>
      </c>
      <c r="AW3" s="24">
        <f>'様式１別紙３（誓約書）'!C21</f>
        <v>0</v>
      </c>
      <c r="AX3" s="24">
        <f>'様式１別紙３（誓約書）'!C22</f>
        <v>0</v>
      </c>
      <c r="AY3" s="24" t="e">
        <f>'様式１別紙３（誓約書）'!#REF!</f>
        <v>#REF!</v>
      </c>
      <c r="AZ3" s="24" t="e">
        <f>'様式１別紙３（誓約書）'!#REF!</f>
        <v>#REF!</v>
      </c>
      <c r="BA3" s="25" t="e">
        <f>#REF!</f>
        <v>#REF!</v>
      </c>
      <c r="BB3" s="25" t="e">
        <f>#REF!</f>
        <v>#REF!</v>
      </c>
      <c r="BC3" s="25" t="e">
        <f>#REF!</f>
        <v>#REF!</v>
      </c>
      <c r="BD3" s="25" t="e">
        <f>#REF!</f>
        <v>#REF!</v>
      </c>
      <c r="BE3" s="25" t="e">
        <f>#REF!</f>
        <v>#REF!</v>
      </c>
      <c r="BF3" s="25" t="e">
        <f>#REF!</f>
        <v>#REF!</v>
      </c>
      <c r="BG3" s="26" t="e">
        <f>#REF!</f>
        <v>#REF!</v>
      </c>
      <c r="BH3" s="27" t="e">
        <f>#REF!</f>
        <v>#REF!</v>
      </c>
      <c r="BI3" s="27" t="e">
        <f>#REF!</f>
        <v>#REF!</v>
      </c>
      <c r="BJ3" s="28" t="e">
        <f>#REF!</f>
        <v>#REF!</v>
      </c>
      <c r="BK3" s="27" t="e">
        <f>#REF!</f>
        <v>#REF!</v>
      </c>
      <c r="BL3" s="27" t="e">
        <f>#REF!</f>
        <v>#REF!</v>
      </c>
      <c r="BM3" s="27" t="e">
        <f>#REF!</f>
        <v>#REF!</v>
      </c>
      <c r="BN3" s="27" t="e">
        <f>#REF!</f>
        <v>#REF!</v>
      </c>
      <c r="BO3" s="27" t="e">
        <f>#REF!</f>
        <v>#REF!</v>
      </c>
      <c r="BP3" s="28" t="s">
        <v>129</v>
      </c>
      <c r="BQ3" s="27" t="e">
        <f>#REF!</f>
        <v>#REF!</v>
      </c>
      <c r="BR3" s="29" t="e">
        <f>#REF!</f>
        <v>#REF!</v>
      </c>
      <c r="BS3" s="30" t="e">
        <f>#REF!</f>
        <v>#REF!</v>
      </c>
      <c r="BT3" s="31" t="e">
        <f>#REF!</f>
        <v>#REF!</v>
      </c>
      <c r="BU3" s="30" t="e">
        <f>#REF!</f>
        <v>#REF!</v>
      </c>
      <c r="BV3" s="30" t="e">
        <f>#REF!</f>
        <v>#REF!</v>
      </c>
      <c r="BW3" s="30" t="e">
        <f>#REF!</f>
        <v>#REF!</v>
      </c>
      <c r="BX3" s="30" t="e">
        <f>#REF!</f>
        <v>#REF!</v>
      </c>
      <c r="BY3" s="30" t="e">
        <f>#REF!</f>
        <v>#REF!</v>
      </c>
      <c r="BZ3" s="31" t="e">
        <f>#REF!</f>
        <v>#REF!</v>
      </c>
      <c r="CA3" s="30" t="e">
        <f>#REF!</f>
        <v>#REF!</v>
      </c>
      <c r="CB3" s="32">
        <f>'様式５（交付請求書）'!G3</f>
        <v>0</v>
      </c>
      <c r="CC3" s="32" t="str">
        <f>'様式５（交付請求書）'!G4</f>
        <v>令和　年　月　日</v>
      </c>
      <c r="CD3" s="33" t="s">
        <v>130</v>
      </c>
      <c r="CE3" s="32">
        <f>'様式５（交付請求書）'!G9</f>
        <v>0</v>
      </c>
      <c r="CF3" s="32">
        <f>'様式５（交付請求書）'!G10</f>
        <v>0</v>
      </c>
      <c r="CG3" s="32">
        <f>'様式５（交付請求書）'!G11</f>
        <v>0</v>
      </c>
      <c r="CH3" s="32">
        <f>'様式５（交付請求書）'!G13</f>
        <v>0</v>
      </c>
      <c r="CI3" s="32">
        <f>'様式５（交付請求書）'!G14</f>
        <v>0</v>
      </c>
      <c r="CJ3" s="33" t="s">
        <v>131</v>
      </c>
      <c r="CK3" s="34">
        <f>'様式５（交付請求書）'!D28</f>
        <v>50000</v>
      </c>
      <c r="CL3" s="35" t="e">
        <f>#REF!</f>
        <v>#REF!</v>
      </c>
      <c r="CM3" s="35" t="e">
        <f>#REF!</f>
        <v>#REF!</v>
      </c>
      <c r="CN3" s="35" t="e">
        <f>#REF!</f>
        <v>#REF!</v>
      </c>
      <c r="CO3" s="35" t="e">
        <f>#REF!</f>
        <v>#REF!</v>
      </c>
      <c r="CP3" s="35" t="e">
        <f>#REF!</f>
        <v>#REF!</v>
      </c>
      <c r="CQ3" s="35" t="e">
        <f>#REF!</f>
        <v>#REF!</v>
      </c>
      <c r="CR3" s="35" t="e">
        <f>#REF!</f>
        <v>#REF!</v>
      </c>
      <c r="CS3" s="35" t="e">
        <f>#REF!</f>
        <v>#REF!</v>
      </c>
      <c r="CT3" s="35" t="e">
        <f>#REF!</f>
        <v>#REF!</v>
      </c>
      <c r="CU3" s="35" t="e">
        <f>#REF!</f>
        <v>#REF!</v>
      </c>
      <c r="CV3" s="35" t="e">
        <f>#REF!</f>
        <v>#REF!</v>
      </c>
      <c r="CW3" s="35" t="e">
        <f>#REF!</f>
        <v>#REF!</v>
      </c>
      <c r="CX3" s="35" t="e">
        <f>#REF!</f>
        <v>#REF!</v>
      </c>
      <c r="CY3" s="35" t="e">
        <f>#REF!</f>
        <v>#REF!</v>
      </c>
      <c r="CZ3" s="35" t="e">
        <f>#REF!</f>
        <v>#REF!</v>
      </c>
      <c r="DA3" s="35" t="e">
        <f>#REF!</f>
        <v>#REF!</v>
      </c>
      <c r="DB3" s="35" t="e">
        <f>#REF!</f>
        <v>#REF!</v>
      </c>
      <c r="DC3" s="35" t="e">
        <f>#REF!</f>
        <v>#REF!</v>
      </c>
      <c r="DD3" s="35" t="e">
        <f>#REF!</f>
        <v>#REF!</v>
      </c>
      <c r="DE3" s="35" t="e">
        <f>#REF!</f>
        <v>#REF!</v>
      </c>
      <c r="DF3" s="35" t="e">
        <f>#REF!</f>
        <v>#REF!</v>
      </c>
      <c r="DG3" s="35" t="e">
        <f>#REF!</f>
        <v>#REF!</v>
      </c>
      <c r="DH3" s="35" t="e">
        <f>#REF!</f>
        <v>#REF!</v>
      </c>
      <c r="DI3" s="35" t="e">
        <f>#REF!</f>
        <v>#REF!</v>
      </c>
      <c r="DJ3" s="35" t="e">
        <f>#REF!</f>
        <v>#REF!</v>
      </c>
      <c r="DK3" s="35" t="e">
        <f>#REF!</f>
        <v>#REF!</v>
      </c>
      <c r="DL3" s="35" t="e">
        <f>#REF!</f>
        <v>#REF!</v>
      </c>
      <c r="DM3" s="35" t="e">
        <f>#REF!</f>
        <v>#REF!</v>
      </c>
      <c r="DN3" s="35" t="e">
        <f>#REF!</f>
        <v>#REF!</v>
      </c>
      <c r="DO3" s="35" t="e">
        <f>#REF!</f>
        <v>#REF!</v>
      </c>
      <c r="DP3" s="35" t="e">
        <f>#REF!</f>
        <v>#REF!</v>
      </c>
      <c r="DQ3" s="35" t="e">
        <f>#REF!</f>
        <v>#REF!</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tabSelected="1" workbookViewId="0">
      <selection activeCell="N18" sqref="N18"/>
    </sheetView>
  </sheetViews>
  <sheetFormatPr defaultRowHeight="18.7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J37"/>
  <sheetViews>
    <sheetView showZeros="0" zoomScale="85" zoomScaleNormal="85" workbookViewId="0">
      <pane ySplit="1" topLeftCell="A2" activePane="bottomLeft" state="frozen"/>
      <selection activeCell="N18" sqref="N18"/>
      <selection pane="bottomLeft" activeCell="G3" sqref="G3:I3"/>
    </sheetView>
  </sheetViews>
  <sheetFormatPr defaultColWidth="9" defaultRowHeight="13.5"/>
  <cols>
    <col min="1" max="1" width="17.625" style="41" customWidth="1"/>
    <col min="2" max="2" width="7.875" style="41" customWidth="1"/>
    <col min="3" max="3" width="9.375" style="41" customWidth="1"/>
    <col min="4" max="4" width="7.125" style="41" customWidth="1"/>
    <col min="5" max="5" width="9" style="41"/>
    <col min="6" max="6" width="1.875" style="41" customWidth="1"/>
    <col min="7" max="7" width="7" style="41" customWidth="1"/>
    <col min="8" max="9" width="9" style="41"/>
    <col min="10" max="10" width="0.125" style="41" customWidth="1"/>
    <col min="11" max="16384" width="9" style="41"/>
  </cols>
  <sheetData>
    <row r="1" spans="1:10">
      <c r="A1" s="41" t="s">
        <v>134</v>
      </c>
      <c r="I1" s="42"/>
    </row>
    <row r="2" spans="1:10">
      <c r="G2" s="49"/>
      <c r="H2" s="49"/>
      <c r="I2" s="49"/>
      <c r="J2" s="41">
        <f>IF(G3="年月日",0,IF(G3="",0,1))</f>
        <v>1</v>
      </c>
    </row>
    <row r="3" spans="1:10">
      <c r="G3" s="83" t="s">
        <v>221</v>
      </c>
      <c r="H3" s="83"/>
      <c r="I3" s="83"/>
      <c r="J3" s="41">
        <f>IF(G7="",0,1)</f>
        <v>0</v>
      </c>
    </row>
    <row r="4" spans="1:10">
      <c r="A4" s="41" t="s">
        <v>6</v>
      </c>
      <c r="G4" s="41">
        <f>'[1]様式１（交付申請書）'!G5</f>
        <v>0</v>
      </c>
      <c r="H4" s="41">
        <f>'[1]様式１（交付申請書）'!H5</f>
        <v>0</v>
      </c>
      <c r="I4" s="41">
        <f>'[1]様式１（交付申請書）'!I5</f>
        <v>0</v>
      </c>
      <c r="J4" s="41">
        <f>IF(G8="",0,1)</f>
        <v>0</v>
      </c>
    </row>
    <row r="5" spans="1:10">
      <c r="A5" s="41" t="s">
        <v>224</v>
      </c>
      <c r="G5" s="41">
        <f>'[1]様式１（交付申請書）'!G6</f>
        <v>0</v>
      </c>
      <c r="H5" s="41">
        <f>'[1]様式１（交付申請書）'!H6</f>
        <v>0</v>
      </c>
      <c r="I5" s="41">
        <f>'[1]様式１（交付申請書）'!I6</f>
        <v>0</v>
      </c>
      <c r="J5" s="41">
        <f>IF(G11="",1,IF(G9="",0,1))</f>
        <v>1</v>
      </c>
    </row>
    <row r="6" spans="1:10">
      <c r="G6" s="41">
        <f>'[1]様式１（交付申請書）'!G7</f>
        <v>0</v>
      </c>
      <c r="H6" s="41">
        <f>'[1]様式１（交付申請書）'!H7</f>
        <v>0</v>
      </c>
      <c r="I6" s="41">
        <f>'[1]様式１（交付申請書）'!I7</f>
        <v>0</v>
      </c>
      <c r="J6" s="41">
        <f>IF(G10="",0,1)</f>
        <v>0</v>
      </c>
    </row>
    <row r="7" spans="1:10">
      <c r="F7" s="42" t="s">
        <v>9</v>
      </c>
      <c r="G7" s="61"/>
      <c r="H7" s="62"/>
      <c r="I7" s="62"/>
      <c r="J7" s="41">
        <f>IF(G13="",0,1)</f>
        <v>0</v>
      </c>
    </row>
    <row r="8" spans="1:10" ht="27" customHeight="1">
      <c r="D8" s="69" t="s">
        <v>24</v>
      </c>
      <c r="E8" s="69"/>
      <c r="F8" s="43"/>
      <c r="G8" s="84"/>
      <c r="H8" s="84"/>
      <c r="I8" s="84"/>
      <c r="J8" s="41">
        <f>IF(G14="",0,1)</f>
        <v>0</v>
      </c>
    </row>
    <row r="9" spans="1:10">
      <c r="D9" s="70" t="s">
        <v>25</v>
      </c>
      <c r="E9" s="70"/>
      <c r="F9" s="43"/>
      <c r="G9" s="85"/>
      <c r="H9" s="85"/>
      <c r="I9" s="85"/>
      <c r="J9" s="41">
        <f>IF(G15="",0,1)</f>
        <v>0</v>
      </c>
    </row>
    <row r="10" spans="1:10">
      <c r="D10" s="70" t="s">
        <v>2</v>
      </c>
      <c r="E10" s="70"/>
      <c r="F10" s="43"/>
      <c r="G10" s="85"/>
      <c r="H10" s="85"/>
      <c r="I10" s="85"/>
      <c r="J10" s="41">
        <f>IF(G10="",0,1)</f>
        <v>0</v>
      </c>
    </row>
    <row r="11" spans="1:10">
      <c r="D11" s="71" t="s">
        <v>26</v>
      </c>
      <c r="E11" s="70"/>
      <c r="F11" s="43"/>
      <c r="G11" s="86"/>
      <c r="H11" s="86"/>
      <c r="I11" s="86"/>
      <c r="J11" s="39">
        <f>SUBTOTAL(6,J2:J10)</f>
        <v>0</v>
      </c>
    </row>
    <row r="12" spans="1:10">
      <c r="E12" s="43"/>
      <c r="F12" s="43"/>
      <c r="G12" s="62"/>
      <c r="H12" s="62"/>
      <c r="I12" s="62"/>
    </row>
    <row r="13" spans="1:10" ht="13.5" customHeight="1">
      <c r="D13" s="70" t="s">
        <v>23</v>
      </c>
      <c r="E13" s="70"/>
      <c r="F13" s="43"/>
      <c r="G13" s="85"/>
      <c r="H13" s="85"/>
      <c r="I13" s="85"/>
    </row>
    <row r="14" spans="1:10" ht="13.5" customHeight="1">
      <c r="D14" s="70" t="s">
        <v>3</v>
      </c>
      <c r="E14" s="70"/>
      <c r="F14" s="43"/>
      <c r="G14" s="85"/>
      <c r="H14" s="85"/>
      <c r="I14" s="85"/>
    </row>
    <row r="15" spans="1:10" ht="13.5" customHeight="1">
      <c r="D15" s="70" t="s">
        <v>4</v>
      </c>
      <c r="E15" s="70"/>
      <c r="F15" s="43"/>
      <c r="G15" s="89"/>
      <c r="H15" s="89"/>
      <c r="I15" s="89"/>
    </row>
    <row r="16" spans="1:10">
      <c r="E16" s="43"/>
      <c r="F16" s="43"/>
    </row>
    <row r="17" spans="1:9">
      <c r="E17" s="43"/>
      <c r="F17" s="43"/>
    </row>
    <row r="18" spans="1:9" ht="29.45" customHeight="1">
      <c r="A18" s="73" t="s">
        <v>185</v>
      </c>
      <c r="B18" s="75"/>
      <c r="C18" s="75"/>
      <c r="D18" s="75"/>
      <c r="E18" s="75"/>
      <c r="F18" s="75"/>
      <c r="G18" s="75"/>
      <c r="H18" s="75"/>
      <c r="I18" s="75"/>
    </row>
    <row r="19" spans="1:9">
      <c r="A19" s="44"/>
      <c r="B19" s="44"/>
      <c r="C19" s="44"/>
      <c r="D19" s="44"/>
      <c r="E19" s="44"/>
      <c r="F19" s="44"/>
      <c r="G19" s="44"/>
      <c r="H19" s="44"/>
      <c r="I19" s="44"/>
    </row>
    <row r="21" spans="1:9" ht="67.5" customHeight="1">
      <c r="A21" s="74" t="s">
        <v>187</v>
      </c>
      <c r="B21" s="87"/>
      <c r="C21" s="87"/>
      <c r="D21" s="87"/>
      <c r="E21" s="87"/>
      <c r="F21" s="87"/>
      <c r="G21" s="87"/>
      <c r="H21" s="87"/>
      <c r="I21" s="87"/>
    </row>
    <row r="23" spans="1:9">
      <c r="A23" s="75" t="s">
        <v>5</v>
      </c>
      <c r="B23" s="75"/>
      <c r="C23" s="75"/>
      <c r="D23" s="75"/>
      <c r="E23" s="75"/>
      <c r="F23" s="75"/>
      <c r="G23" s="75"/>
      <c r="H23" s="75"/>
      <c r="I23" s="75"/>
    </row>
    <row r="25" spans="1:9">
      <c r="A25" s="48" t="s">
        <v>186</v>
      </c>
      <c r="C25" s="42" t="s">
        <v>8</v>
      </c>
      <c r="D25" s="88">
        <v>50000</v>
      </c>
      <c r="E25" s="88"/>
      <c r="F25" s="88"/>
      <c r="G25" s="41" t="s">
        <v>7</v>
      </c>
    </row>
    <row r="28" spans="1:9">
      <c r="A28" s="47" t="s">
        <v>143</v>
      </c>
    </row>
    <row r="30" spans="1:9">
      <c r="A30" s="41" t="s">
        <v>152</v>
      </c>
    </row>
    <row r="31" spans="1:9">
      <c r="A31" s="41" t="s">
        <v>153</v>
      </c>
    </row>
    <row r="32" spans="1:9">
      <c r="A32" s="41" t="s">
        <v>155</v>
      </c>
    </row>
    <row r="33" spans="1:1">
      <c r="A33" s="41" t="s">
        <v>216</v>
      </c>
    </row>
    <row r="34" spans="1:1">
      <c r="A34" s="41" t="s">
        <v>162</v>
      </c>
    </row>
    <row r="35" spans="1:1">
      <c r="A35" s="50" t="s">
        <v>156</v>
      </c>
    </row>
    <row r="36" spans="1:1">
      <c r="A36" s="41" t="s">
        <v>188</v>
      </c>
    </row>
    <row r="37" spans="1:1">
      <c r="A37" s="41" t="s">
        <v>189</v>
      </c>
    </row>
  </sheetData>
  <sheetProtection algorithmName="SHA-512" hashValue="Z4GZBrOKWE6GJEtgcU275X+X5T8QlfIkFW+m9QrcDwivQQHwtPXhRwHN8G0wIIcvcuL1ROxqsElJxPMIKZskzg==" saltValue="zgXo6d6nOXZlQDpfxkfU4Q==" spinCount="100000" sheet="1" objects="1" scenarios="1" selectLockedCells="1"/>
  <mergeCells count="19">
    <mergeCell ref="A18:I18"/>
    <mergeCell ref="A21:I21"/>
    <mergeCell ref="A23:I23"/>
    <mergeCell ref="D25:F25"/>
    <mergeCell ref="G13:I13"/>
    <mergeCell ref="G14:I14"/>
    <mergeCell ref="G15:I15"/>
    <mergeCell ref="D15:E15"/>
    <mergeCell ref="D13:E13"/>
    <mergeCell ref="D14:E14"/>
    <mergeCell ref="D11:E11"/>
    <mergeCell ref="D8:E8"/>
    <mergeCell ref="D9:E9"/>
    <mergeCell ref="D10:E10"/>
    <mergeCell ref="G3:I3"/>
    <mergeCell ref="G8:I8"/>
    <mergeCell ref="G9:I9"/>
    <mergeCell ref="G10:I10"/>
    <mergeCell ref="G11:I11"/>
  </mergeCells>
  <phoneticPr fontId="1"/>
  <conditionalFormatting sqref="A1:I32 A33 C33:I33 A34:I36">
    <cfRule type="expression" dxfId="12" priority="1">
      <formula>_xlfn.ISFORMULA(A1)</formula>
    </cfRule>
  </conditionalFormatting>
  <dataValidations count="1">
    <dataValidation imeMode="disabled" allowBlank="1" showInputMessage="1" showErrorMessage="1" sqref="G11:I11 G15:I15 G7 D25:F25" xr:uid="{EB20F3DB-ADCF-47C3-A6E5-B32610CC9111}"/>
  </dataValidations>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90" zoomScaleNormal="90" workbookViewId="0">
      <pane ySplit="1" topLeftCell="A2" activePane="bottomLeft" state="frozen"/>
      <selection activeCell="N18" sqref="N18"/>
      <selection pane="bottomLeft" activeCell="K16" sqref="K16"/>
    </sheetView>
  </sheetViews>
  <sheetFormatPr defaultColWidth="9" defaultRowHeight="13.5"/>
  <cols>
    <col min="1" max="1" width="11" style="41" customWidth="1"/>
    <col min="2" max="2" width="6.25" style="41" customWidth="1"/>
    <col min="3" max="4" width="9" style="41" customWidth="1"/>
    <col min="5" max="5" width="11" style="41" customWidth="1"/>
    <col min="6" max="6" width="10.625" style="41" customWidth="1"/>
    <col min="7" max="7" width="6.375" style="41" customWidth="1"/>
    <col min="8" max="8" width="9" style="41"/>
    <col min="9" max="9" width="6.25" style="41" customWidth="1"/>
    <col min="10" max="10" width="9" style="41" hidden="1" customWidth="1"/>
    <col min="11" max="11" width="9" style="41"/>
    <col min="12" max="12" width="17.25" style="41" customWidth="1"/>
    <col min="13" max="13" width="25.125" style="41" customWidth="1"/>
    <col min="14" max="16384" width="9" style="41"/>
  </cols>
  <sheetData>
    <row r="1" spans="1:18">
      <c r="A1" s="41" t="s">
        <v>141</v>
      </c>
      <c r="I1" s="42"/>
    </row>
    <row r="3" spans="1:18" ht="15.95" customHeight="1">
      <c r="A3" s="75" t="s">
        <v>135</v>
      </c>
      <c r="B3" s="75"/>
      <c r="C3" s="75"/>
      <c r="D3" s="75"/>
      <c r="E3" s="75"/>
      <c r="F3" s="75"/>
      <c r="G3" s="75"/>
      <c r="H3" s="75"/>
      <c r="I3" s="75"/>
    </row>
    <row r="4" spans="1:18">
      <c r="A4" s="47"/>
    </row>
    <row r="5" spans="1:18">
      <c r="A5" s="41" t="s">
        <v>10</v>
      </c>
    </row>
    <row r="6" spans="1:18" ht="26.45" customHeight="1">
      <c r="A6" s="54" t="s">
        <v>29</v>
      </c>
      <c r="B6" s="91"/>
      <c r="C6" s="92"/>
      <c r="D6" s="95" t="s">
        <v>30</v>
      </c>
      <c r="E6" s="96"/>
      <c r="F6" s="63"/>
      <c r="G6" s="54" t="s">
        <v>1</v>
      </c>
      <c r="H6" s="93"/>
      <c r="I6" s="94"/>
      <c r="J6" s="41">
        <f>IF(B6="",0,1)</f>
        <v>0</v>
      </c>
    </row>
    <row r="7" spans="1:18">
      <c r="J7" s="41">
        <f>IF(F6="",0,1)</f>
        <v>0</v>
      </c>
    </row>
    <row r="8" spans="1:18" ht="13.5" customHeight="1">
      <c r="A8" s="41" t="s">
        <v>11</v>
      </c>
      <c r="J8" s="41">
        <f>IF(H6="",0,1)</f>
        <v>0</v>
      </c>
    </row>
    <row r="9" spans="1:18" ht="30" customHeight="1">
      <c r="A9" s="101" t="s">
        <v>12</v>
      </c>
      <c r="B9" s="102"/>
      <c r="C9" s="90">
        <f>'様式１（交付申請書）'!$G$9</f>
        <v>0</v>
      </c>
      <c r="D9" s="90"/>
      <c r="E9" s="90"/>
      <c r="F9" s="97" t="s">
        <v>31</v>
      </c>
      <c r="G9" s="98"/>
      <c r="H9" s="99"/>
      <c r="I9" s="100"/>
      <c r="J9" s="41">
        <f>IF(C9="",0,1)</f>
        <v>1</v>
      </c>
    </row>
    <row r="10" spans="1:18" ht="30" customHeight="1">
      <c r="A10" s="97" t="s">
        <v>13</v>
      </c>
      <c r="B10" s="98"/>
      <c r="C10" s="90">
        <f>'様式１（交付申請書）'!$G$8</f>
        <v>0</v>
      </c>
      <c r="D10" s="90"/>
      <c r="E10" s="90"/>
      <c r="F10" s="55" t="s">
        <v>16</v>
      </c>
      <c r="G10" s="105"/>
      <c r="H10" s="105"/>
      <c r="I10" s="105"/>
      <c r="J10" s="41">
        <f>IF(H9="",0,1)</f>
        <v>0</v>
      </c>
    </row>
    <row r="11" spans="1:18">
      <c r="J11" s="41">
        <f>IF(C10="",0,1)</f>
        <v>1</v>
      </c>
    </row>
    <row r="12" spans="1:18">
      <c r="J12" s="41">
        <f>IF(G10="",0,1)</f>
        <v>0</v>
      </c>
    </row>
    <row r="13" spans="1:18" ht="24.6" customHeight="1">
      <c r="A13" s="103" t="s">
        <v>136</v>
      </c>
      <c r="B13" s="103"/>
      <c r="C13" s="103" t="s">
        <v>137</v>
      </c>
      <c r="D13" s="103"/>
      <c r="E13" s="104"/>
      <c r="F13" s="104"/>
      <c r="G13" s="104"/>
      <c r="H13" s="104"/>
      <c r="I13" s="104"/>
      <c r="J13" s="41">
        <f>IF(D13="",0,1)</f>
        <v>0</v>
      </c>
      <c r="R13" s="56"/>
    </row>
    <row r="14" spans="1:18" ht="24.6" customHeight="1">
      <c r="A14" s="103"/>
      <c r="B14" s="103"/>
      <c r="C14" s="103" t="s">
        <v>138</v>
      </c>
      <c r="D14" s="103"/>
      <c r="E14" s="104"/>
      <c r="F14" s="104"/>
      <c r="G14" s="104"/>
      <c r="H14" s="104"/>
      <c r="I14" s="104"/>
      <c r="J14" s="41">
        <f>IF(D14="",0,1)</f>
        <v>0</v>
      </c>
    </row>
    <row r="15" spans="1:18" ht="24.6" customHeight="1">
      <c r="A15" s="103"/>
      <c r="B15" s="103"/>
      <c r="C15" s="103" t="s">
        <v>139</v>
      </c>
      <c r="D15" s="103"/>
      <c r="E15" s="104"/>
      <c r="F15" s="104"/>
      <c r="G15" s="104"/>
      <c r="H15" s="104"/>
      <c r="I15" s="104"/>
      <c r="J15" s="41">
        <f>IF(C15="",0,1)</f>
        <v>1</v>
      </c>
    </row>
    <row r="16" spans="1:18" ht="24.6" customHeight="1">
      <c r="A16" s="103"/>
      <c r="B16" s="103"/>
      <c r="C16" s="103" t="s">
        <v>140</v>
      </c>
      <c r="D16" s="103"/>
      <c r="E16" s="104"/>
      <c r="F16" s="104"/>
      <c r="G16" s="104"/>
      <c r="H16" s="104"/>
      <c r="I16" s="104"/>
      <c r="J16" s="41">
        <f>IF(D16="",0,1)</f>
        <v>0</v>
      </c>
    </row>
    <row r="17" spans="10:10" ht="18" customHeight="1">
      <c r="J17" s="41">
        <f>IF(D17="",0,1)</f>
        <v>0</v>
      </c>
    </row>
    <row r="18" spans="10:10">
      <c r="J18" s="41">
        <f>IF(B20="",0,1)</f>
        <v>0</v>
      </c>
    </row>
    <row r="19" spans="10:10">
      <c r="J19" s="41">
        <f>IF(B21="",0,1)</f>
        <v>0</v>
      </c>
    </row>
    <row r="20" spans="10:10" ht="15" customHeight="1">
      <c r="J20" s="41">
        <f>IF(F20="",0,1)</f>
        <v>0</v>
      </c>
    </row>
    <row r="21" spans="10:10" ht="15" customHeight="1"/>
    <row r="22" spans="10:10">
      <c r="J22" s="41">
        <f>IF(F25="",0,1)</f>
        <v>0</v>
      </c>
    </row>
    <row r="23" spans="10:10">
      <c r="J23" s="41">
        <f>IF(A37="",0,1)</f>
        <v>0</v>
      </c>
    </row>
    <row r="24" spans="10:10" ht="24.95" customHeight="1">
      <c r="J24" s="41">
        <f>IF(E40=0,0,1)</f>
        <v>0</v>
      </c>
    </row>
    <row r="25" spans="10:10" ht="24" customHeight="1">
      <c r="J25" s="39">
        <f>SUBTOTAL(6,J6:J24)</f>
        <v>0</v>
      </c>
    </row>
    <row r="28" spans="10:10" ht="18" customHeight="1"/>
    <row r="29" spans="10:10" ht="24" customHeight="1"/>
    <row r="30" spans="10:10" ht="24" customHeight="1"/>
    <row r="31" spans="10:10" ht="24" customHeight="1"/>
    <row r="32" spans="10:10" ht="24" customHeight="1"/>
    <row r="33" s="41" customFormat="1" ht="24" customHeight="1"/>
    <row r="34" s="41" customFormat="1" ht="9.75" customHeight="1"/>
    <row r="35" s="41" customFormat="1" ht="18" customHeight="1"/>
    <row r="36" s="41" customFormat="1" ht="24" customHeight="1"/>
    <row r="37" s="41" customFormat="1" ht="24" customHeight="1"/>
    <row r="38" s="41" customFormat="1" ht="24" customHeight="1"/>
    <row r="39" s="41" customFormat="1" ht="24" customHeight="1"/>
    <row r="40" s="41" customFormat="1" ht="24" customHeight="1"/>
  </sheetData>
  <sheetProtection algorithmName="SHA-512" hashValue="f3oMuRkEVrE2q3alEwqgObtBlY0J5+lgFRneWUT7nojbW9rkITZgFOiHkOKa12URu6AezCc4cIFFLhBukZCd6Q==" saltValue="Mer6rswpS5rbzB9af0ZO9A==" spinCount="100000" sheet="1" objects="1" scenarios="1"/>
  <mergeCells count="20">
    <mergeCell ref="G10:I10"/>
    <mergeCell ref="C10:E10"/>
    <mergeCell ref="A10:B10"/>
    <mergeCell ref="C13:D13"/>
    <mergeCell ref="C14:D14"/>
    <mergeCell ref="C15:D15"/>
    <mergeCell ref="C16:D16"/>
    <mergeCell ref="A13:B16"/>
    <mergeCell ref="E16:I16"/>
    <mergeCell ref="E15:I15"/>
    <mergeCell ref="E14:I14"/>
    <mergeCell ref="E13:I13"/>
    <mergeCell ref="A3:I3"/>
    <mergeCell ref="C9:E9"/>
    <mergeCell ref="B6:C6"/>
    <mergeCell ref="H6:I6"/>
    <mergeCell ref="D6:E6"/>
    <mergeCell ref="F9:G9"/>
    <mergeCell ref="H9:I9"/>
    <mergeCell ref="A9:B9"/>
  </mergeCells>
  <phoneticPr fontId="1"/>
  <conditionalFormatting sqref="A1:I12 A13 E13:E16 A17:I40">
    <cfRule type="expression" dxfId="11" priority="4">
      <formula>_xlfn.ISFORMULA(A1)</formula>
    </cfRule>
  </conditionalFormatting>
  <conditionalFormatting sqref="C13:C16">
    <cfRule type="expression" dxfId="10"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FD0-5ECA-4A59-82B8-4ACA39FBE01B}">
  <sheetPr>
    <tabColor theme="9" tint="0.79998168889431442"/>
  </sheetPr>
  <dimension ref="A1:I13"/>
  <sheetViews>
    <sheetView workbookViewId="0">
      <selection activeCell="L10" sqref="L10"/>
    </sheetView>
  </sheetViews>
  <sheetFormatPr defaultRowHeight="18.75"/>
  <cols>
    <col min="2" max="2" width="13.25" customWidth="1"/>
    <col min="3" max="3" width="12" customWidth="1"/>
    <col min="9" max="9" width="26.625" customWidth="1"/>
  </cols>
  <sheetData>
    <row r="1" spans="1:9">
      <c r="A1" t="s">
        <v>163</v>
      </c>
    </row>
    <row r="2" spans="1:9" ht="31.9" customHeight="1">
      <c r="B2" s="106" t="s">
        <v>164</v>
      </c>
      <c r="C2" s="106"/>
      <c r="D2" s="107">
        <f>'様式１（交付申請書）'!$G$9</f>
        <v>0</v>
      </c>
      <c r="E2" s="107"/>
      <c r="F2" s="107"/>
      <c r="G2" s="107"/>
      <c r="H2" s="107"/>
      <c r="I2" s="107"/>
    </row>
    <row r="3" spans="1:9" ht="24.95" customHeight="1">
      <c r="B3" s="106" t="s">
        <v>165</v>
      </c>
      <c r="C3" s="106"/>
      <c r="D3" s="108"/>
      <c r="E3" s="108"/>
      <c r="F3" s="108"/>
      <c r="G3" s="108"/>
      <c r="H3" s="108"/>
      <c r="I3" s="108"/>
    </row>
    <row r="4" spans="1:9" ht="24.95" customHeight="1">
      <c r="B4" s="106" t="s">
        <v>200</v>
      </c>
      <c r="C4" s="106"/>
      <c r="D4" s="108"/>
      <c r="E4" s="108"/>
      <c r="F4" s="108"/>
      <c r="G4" s="108"/>
      <c r="H4" s="108"/>
      <c r="I4" s="108"/>
    </row>
    <row r="5" spans="1:9" ht="24.95" customHeight="1">
      <c r="B5" s="106" t="s">
        <v>166</v>
      </c>
      <c r="C5" s="106"/>
      <c r="D5" s="108" t="s">
        <v>167</v>
      </c>
      <c r="E5" s="108"/>
      <c r="F5" s="108"/>
      <c r="G5" s="108"/>
      <c r="H5" s="108"/>
      <c r="I5" s="108"/>
    </row>
    <row r="6" spans="1:9" ht="24.95" customHeight="1">
      <c r="B6" s="111" t="s">
        <v>195</v>
      </c>
      <c r="C6" s="111"/>
      <c r="D6" s="108" t="s">
        <v>168</v>
      </c>
      <c r="E6" s="108"/>
      <c r="F6" s="108"/>
      <c r="G6" s="108"/>
      <c r="H6" s="108"/>
      <c r="I6" s="108"/>
    </row>
    <row r="7" spans="1:9" ht="24.95" customHeight="1">
      <c r="B7" s="111"/>
      <c r="C7" s="111"/>
      <c r="D7" s="108" t="s">
        <v>169</v>
      </c>
      <c r="E7" s="108"/>
      <c r="F7" s="108"/>
      <c r="G7" s="108"/>
      <c r="H7" s="108"/>
      <c r="I7" s="108"/>
    </row>
    <row r="8" spans="1:9" ht="24.95" customHeight="1">
      <c r="B8" s="111"/>
      <c r="C8" s="111"/>
      <c r="D8" s="108" t="s">
        <v>194</v>
      </c>
      <c r="E8" s="108"/>
      <c r="F8" s="108"/>
      <c r="G8" s="108"/>
      <c r="H8" s="108"/>
      <c r="I8" s="108"/>
    </row>
    <row r="9" spans="1:9" ht="24.95" customHeight="1">
      <c r="B9" s="112"/>
      <c r="C9" s="112"/>
      <c r="D9" s="108" t="s">
        <v>170</v>
      </c>
      <c r="E9" s="108"/>
      <c r="F9" s="108"/>
      <c r="G9" s="108"/>
      <c r="H9" s="108"/>
      <c r="I9" s="108"/>
    </row>
    <row r="10" spans="1:9">
      <c r="B10" s="109" t="s">
        <v>205</v>
      </c>
      <c r="C10" s="110"/>
      <c r="D10" s="117" t="s">
        <v>206</v>
      </c>
      <c r="E10" s="118"/>
      <c r="F10" s="118"/>
      <c r="G10" s="118"/>
      <c r="H10" s="118"/>
      <c r="I10" s="119"/>
    </row>
    <row r="11" spans="1:9">
      <c r="B11" s="106" t="s">
        <v>171</v>
      </c>
      <c r="C11" s="106"/>
      <c r="D11" s="115" t="s">
        <v>174</v>
      </c>
      <c r="E11" s="115"/>
      <c r="F11" s="115"/>
      <c r="G11" s="115"/>
      <c r="H11" s="115"/>
      <c r="I11" s="115"/>
    </row>
    <row r="12" spans="1:9">
      <c r="B12" s="116" t="s">
        <v>172</v>
      </c>
      <c r="C12" s="114"/>
      <c r="D12" s="115" t="s">
        <v>174</v>
      </c>
      <c r="E12" s="115"/>
      <c r="F12" s="115"/>
      <c r="G12" s="115"/>
      <c r="H12" s="115"/>
      <c r="I12" s="115"/>
    </row>
    <row r="13" spans="1:9">
      <c r="B13" s="113" t="s">
        <v>173</v>
      </c>
      <c r="C13" s="114"/>
      <c r="D13" s="115" t="s">
        <v>174</v>
      </c>
      <c r="E13" s="115"/>
      <c r="F13" s="115"/>
      <c r="G13" s="115"/>
      <c r="H13" s="115"/>
      <c r="I13" s="115"/>
    </row>
  </sheetData>
  <sheetProtection algorithmName="SHA-512" hashValue="eAiXscH5cI8nfGAs74WAedw9pDnwzMQOQXUW6ohjk5S3OKwKZ6zuM1Hwd25nIWeHXmQL34akmQ61iIfsbTOmwA==" saltValue="bIb3Z485G8ystQ8IQV/tGA==" spinCount="100000" sheet="1" objects="1" scenarios="1"/>
  <mergeCells count="21">
    <mergeCell ref="B13:C13"/>
    <mergeCell ref="D13:I13"/>
    <mergeCell ref="B12:C12"/>
    <mergeCell ref="D10:I10"/>
    <mergeCell ref="D11:I11"/>
    <mergeCell ref="D12:I12"/>
    <mergeCell ref="B11:C11"/>
    <mergeCell ref="D7:I7"/>
    <mergeCell ref="D8:I8"/>
    <mergeCell ref="D9:I9"/>
    <mergeCell ref="B10:C10"/>
    <mergeCell ref="B6:C9"/>
    <mergeCell ref="D6:I6"/>
    <mergeCell ref="B2:C2"/>
    <mergeCell ref="D2:I2"/>
    <mergeCell ref="B3:C3"/>
    <mergeCell ref="B4:C4"/>
    <mergeCell ref="B5:C5"/>
    <mergeCell ref="D3:I3"/>
    <mergeCell ref="D4:I4"/>
    <mergeCell ref="D5:I5"/>
  </mergeCells>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K25"/>
  <sheetViews>
    <sheetView showZeros="0" zoomScale="90" zoomScaleNormal="90" workbookViewId="0">
      <pane ySplit="1" topLeftCell="A2" activePane="bottomLeft" state="frozen"/>
      <selection activeCell="N18" sqref="N18"/>
      <selection pane="bottomLeft" activeCell="L7" sqref="L7"/>
    </sheetView>
  </sheetViews>
  <sheetFormatPr defaultColWidth="9" defaultRowHeight="13.5"/>
  <cols>
    <col min="1" max="1" width="9" style="1" customWidth="1"/>
    <col min="2" max="2" width="12" style="1" customWidth="1"/>
    <col min="3" max="5" width="9" style="1" customWidth="1"/>
    <col min="6" max="6" width="9" style="1"/>
    <col min="7" max="7" width="9" style="1" customWidth="1"/>
    <col min="8" max="8" width="12.625" style="1" customWidth="1"/>
    <col min="9" max="9" width="0" style="1" hidden="1" customWidth="1"/>
    <col min="10" max="10" width="9" style="1"/>
    <col min="11" max="11" width="9" style="1" hidden="1" customWidth="1"/>
    <col min="12" max="16384" width="9" style="1"/>
  </cols>
  <sheetData>
    <row r="1" spans="1:9">
      <c r="A1" s="1" t="s">
        <v>142</v>
      </c>
      <c r="H1" s="3"/>
    </row>
    <row r="4" spans="1:9">
      <c r="A4" s="82" t="s">
        <v>21</v>
      </c>
      <c r="B4" s="82"/>
      <c r="C4" s="82"/>
      <c r="D4" s="82"/>
      <c r="E4" s="82"/>
      <c r="F4" s="82"/>
      <c r="G4" s="82"/>
      <c r="H4" s="82"/>
    </row>
    <row r="7" spans="1:9" ht="78" customHeight="1">
      <c r="A7" s="126" t="s">
        <v>154</v>
      </c>
      <c r="B7" s="126"/>
      <c r="C7" s="126"/>
      <c r="D7" s="126"/>
      <c r="E7" s="126"/>
      <c r="F7" s="126"/>
      <c r="G7" s="126"/>
      <c r="H7" s="126"/>
    </row>
    <row r="9" spans="1:9" ht="30" customHeight="1">
      <c r="A9" s="82" t="s">
        <v>5</v>
      </c>
      <c r="B9" s="82"/>
      <c r="C9" s="82"/>
      <c r="D9" s="82"/>
      <c r="E9" s="82"/>
      <c r="F9" s="82"/>
      <c r="G9" s="82"/>
      <c r="H9" s="82"/>
    </row>
    <row r="10" spans="1:9" ht="204.6" customHeight="1">
      <c r="A10" s="127" t="s">
        <v>144</v>
      </c>
      <c r="B10" s="127"/>
      <c r="C10" s="127"/>
      <c r="D10" s="127"/>
      <c r="E10" s="127"/>
      <c r="F10" s="127"/>
      <c r="G10" s="127"/>
      <c r="H10" s="127"/>
    </row>
    <row r="11" spans="1:9" ht="18" customHeight="1">
      <c r="A11" s="129" t="str">
        <f>'様式１（交付申請書）'!$G$3</f>
        <v>令和　年　月　日</v>
      </c>
      <c r="B11" s="129"/>
      <c r="C11" s="129"/>
    </row>
    <row r="12" spans="1:9" ht="18" customHeight="1"/>
    <row r="13" spans="1:9">
      <c r="A13" s="1" t="s">
        <v>225</v>
      </c>
    </row>
    <row r="14" spans="1:9" ht="18.75">
      <c r="A14" s="164" t="s">
        <v>226</v>
      </c>
      <c r="B14" s="165"/>
      <c r="C14" s="165"/>
      <c r="D14" s="165"/>
      <c r="E14" s="165"/>
    </row>
    <row r="16" spans="1:9" ht="18" customHeight="1">
      <c r="I16" s="1">
        <f>IF(A11="年月日",0,IF(A11="",0,1))</f>
        <v>1</v>
      </c>
    </row>
    <row r="17" spans="1:11" ht="24" customHeight="1">
      <c r="A17" s="123" t="s">
        <v>37</v>
      </c>
      <c r="B17" s="123"/>
      <c r="C17" s="128">
        <f>'様式１（交付申請書）'!$G$8</f>
        <v>0</v>
      </c>
      <c r="D17" s="128"/>
      <c r="E17" s="128"/>
      <c r="F17" s="128"/>
      <c r="G17" s="128"/>
      <c r="H17" s="128"/>
      <c r="I17" s="1">
        <f>IF(C17=0,0,IF(C17="",0,1))</f>
        <v>0</v>
      </c>
    </row>
    <row r="18" spans="1:11" ht="18" customHeight="1">
      <c r="I18" s="1">
        <f>IF(C19="",0,1)</f>
        <v>0</v>
      </c>
    </row>
    <row r="19" spans="1:11" ht="24" customHeight="1">
      <c r="A19" s="123" t="s">
        <v>32</v>
      </c>
      <c r="B19" s="123"/>
      <c r="C19" s="122"/>
      <c r="D19" s="122"/>
      <c r="E19" s="122"/>
      <c r="F19" s="122"/>
      <c r="G19" s="122"/>
      <c r="H19" s="122"/>
      <c r="I19" s="1">
        <f>IF(C20=0,0,IF(C20="",0,1))</f>
        <v>0</v>
      </c>
    </row>
    <row r="20" spans="1:11" ht="24" customHeight="1">
      <c r="A20" s="123" t="s">
        <v>38</v>
      </c>
      <c r="B20" s="123"/>
      <c r="C20" s="124">
        <f>'様式１（交付申請書）'!$G$9</f>
        <v>0</v>
      </c>
      <c r="D20" s="124"/>
      <c r="E20" s="124"/>
      <c r="F20" s="124"/>
      <c r="G20" s="124"/>
      <c r="H20" s="124"/>
      <c r="I20" s="1">
        <f>IF(C21="",0,1)</f>
        <v>0</v>
      </c>
    </row>
    <row r="21" spans="1:11" ht="24" customHeight="1">
      <c r="A21" s="123" t="s">
        <v>32</v>
      </c>
      <c r="B21" s="123"/>
      <c r="C21" s="122"/>
      <c r="D21" s="122"/>
      <c r="E21" s="122"/>
      <c r="F21" s="122"/>
      <c r="G21" s="122"/>
      <c r="H21" s="122"/>
      <c r="I21" s="1">
        <f>IF(C22=0,0,IF(C22="",0,1))</f>
        <v>0</v>
      </c>
    </row>
    <row r="22" spans="1:11" ht="24" customHeight="1">
      <c r="A22" s="123" t="s">
        <v>36</v>
      </c>
      <c r="B22" s="123"/>
      <c r="C22" s="125">
        <f>'様式５（交付請求書）'!$G$11</f>
        <v>0</v>
      </c>
      <c r="D22" s="124"/>
      <c r="E22" s="124"/>
      <c r="F22" s="124"/>
      <c r="G22" s="124"/>
      <c r="H22" s="124"/>
      <c r="I22" s="1" t="e">
        <f>IF(#REF!="",0,1)</f>
        <v>#REF!</v>
      </c>
    </row>
    <row r="23" spans="1:11" ht="23.25" customHeight="1">
      <c r="B23" s="1" t="s">
        <v>158</v>
      </c>
      <c r="C23" s="120" t="s">
        <v>95</v>
      </c>
      <c r="D23" s="121"/>
      <c r="E23" s="121"/>
      <c r="F23" s="121"/>
      <c r="G23" s="65"/>
      <c r="H23" s="64"/>
      <c r="I23" s="1" t="e">
        <f>IF(#REF!="",0,1)</f>
        <v>#REF!</v>
      </c>
    </row>
    <row r="24" spans="1:11">
      <c r="K24" s="1" t="s">
        <v>27</v>
      </c>
    </row>
    <row r="25" spans="1:11">
      <c r="K25" s="1" t="s">
        <v>28</v>
      </c>
    </row>
  </sheetData>
  <sheetProtection algorithmName="SHA-512" hashValue="XEodPX7PdQn/OkR7kpOcYLF9/spZfRB/NnkwdeMqHRc+ZqV9OLX3yz930+RTdVAtjcSSA1DRoifZVJb9PleuIg==" saltValue="uQKjMF+hQUx+DWRhlKLpqg==" spinCount="100000" sheet="1" objects="1" scenarios="1"/>
  <mergeCells count="17">
    <mergeCell ref="A14:E14"/>
    <mergeCell ref="C23:F23"/>
    <mergeCell ref="C19:H19"/>
    <mergeCell ref="A20:B20"/>
    <mergeCell ref="C20:H20"/>
    <mergeCell ref="A4:H4"/>
    <mergeCell ref="C22:H22"/>
    <mergeCell ref="A9:H9"/>
    <mergeCell ref="A7:H7"/>
    <mergeCell ref="A10:H10"/>
    <mergeCell ref="A21:B21"/>
    <mergeCell ref="A22:B22"/>
    <mergeCell ref="C21:H21"/>
    <mergeCell ref="A17:B17"/>
    <mergeCell ref="C17:H17"/>
    <mergeCell ref="A11:C11"/>
    <mergeCell ref="A19:B19"/>
  </mergeCells>
  <phoneticPr fontId="1"/>
  <conditionalFormatting sqref="A1:H13 A23:C23 G23:H23 A15:H22 A14 F14:H14">
    <cfRule type="expression" dxfId="9" priority="1">
      <formula>_xlfn.ISFORMULA(A1)</formula>
    </cfRule>
  </conditionalFormatting>
  <dataValidations count="2">
    <dataValidation imeMode="fullKatakana" allowBlank="1" showInputMessage="1" showErrorMessage="1" sqref="C19:H19 C21:H21" xr:uid="{5A20D26B-1775-4F80-B26B-4099B60C4D71}"/>
    <dataValidation type="list" allowBlank="1" showInputMessage="1" showErrorMessage="1" sqref="H23" xr:uid="{C8FBF7CF-5215-4828-B825-44244323434D}">
      <formula1>$K$24:$K$26</formula1>
    </dataValidation>
  </dataValidations>
  <pageMargins left="0.79" right="0.78" top="0.41" bottom="0.59"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8C04-11B5-49D8-9A82-FAF25EEF7AED}">
  <sheetPr>
    <tabColor theme="1"/>
  </sheetPr>
  <dimension ref="A1"/>
  <sheetViews>
    <sheetView workbookViewId="0">
      <selection activeCell="N18" sqref="N18"/>
    </sheetView>
  </sheetViews>
  <sheetFormatPr defaultRowHeight="18.7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46CC-CD28-416F-9000-C1E7BF5F3ECC}">
  <sheetPr>
    <tabColor rgb="FF99FFCC"/>
  </sheetPr>
  <dimension ref="A1:J36"/>
  <sheetViews>
    <sheetView topLeftCell="A4" workbookViewId="0">
      <selection activeCell="L22" sqref="L22"/>
    </sheetView>
  </sheetViews>
  <sheetFormatPr defaultColWidth="9" defaultRowHeight="13.5"/>
  <cols>
    <col min="1" max="1" width="17.625" style="41" customWidth="1"/>
    <col min="2" max="2" width="3.375" style="41" customWidth="1"/>
    <col min="3" max="3" width="14.375" style="41" customWidth="1"/>
    <col min="4" max="4" width="7.125" style="41" customWidth="1"/>
    <col min="5" max="5" width="9" style="41"/>
    <col min="6" max="6" width="1.875" style="41" customWidth="1"/>
    <col min="7" max="8" width="9" style="41"/>
    <col min="9" max="9" width="7.375" style="41" customWidth="1"/>
    <col min="10" max="10" width="0" style="41" hidden="1" customWidth="1"/>
    <col min="11" max="16384" width="9" style="41"/>
  </cols>
  <sheetData>
    <row r="1" spans="1:10">
      <c r="A1" s="41" t="s">
        <v>196</v>
      </c>
      <c r="I1" s="42"/>
    </row>
    <row r="3" spans="1:10">
      <c r="J3" s="41">
        <f>IF(G4="年月日",0,IF(G4="",0,1))</f>
        <v>1</v>
      </c>
    </row>
    <row r="4" spans="1:10">
      <c r="G4" s="130" t="s">
        <v>227</v>
      </c>
      <c r="H4" s="130"/>
      <c r="I4" s="130"/>
      <c r="J4" s="41">
        <f>IF(C28="",0,1)</f>
        <v>0</v>
      </c>
    </row>
    <row r="5" spans="1:10">
      <c r="A5" s="41" t="s">
        <v>6</v>
      </c>
      <c r="J5" s="39">
        <f>SUBTOTAL(6,J3:J4)</f>
        <v>0</v>
      </c>
    </row>
    <row r="6" spans="1:10">
      <c r="A6" s="41" t="s">
        <v>226</v>
      </c>
    </row>
    <row r="8" spans="1:10">
      <c r="F8" s="42" t="s">
        <v>9</v>
      </c>
      <c r="G8" s="58">
        <f>'様式１（交付申請書）'!G7</f>
        <v>0</v>
      </c>
      <c r="H8" s="60"/>
      <c r="I8" s="60"/>
    </row>
    <row r="9" spans="1:10">
      <c r="D9" s="69" t="s">
        <v>24</v>
      </c>
      <c r="E9" s="69"/>
      <c r="F9" s="43"/>
      <c r="G9" s="78">
        <f>'様式１（交付申請書）'!G8</f>
        <v>0</v>
      </c>
      <c r="H9" s="79"/>
      <c r="I9" s="79"/>
    </row>
    <row r="10" spans="1:10" ht="13.5" customHeight="1">
      <c r="D10" s="70" t="s">
        <v>25</v>
      </c>
      <c r="E10" s="70"/>
      <c r="F10" s="43"/>
      <c r="G10" s="80">
        <f>'様式１（交付申請書）'!G9</f>
        <v>0</v>
      </c>
      <c r="H10" s="76"/>
      <c r="I10" s="76"/>
    </row>
    <row r="11" spans="1:10">
      <c r="D11" s="70" t="s">
        <v>2</v>
      </c>
      <c r="E11" s="70"/>
      <c r="F11" s="43"/>
      <c r="G11" s="80">
        <f>'様式１（交付申請書）'!G10</f>
        <v>0</v>
      </c>
      <c r="H11" s="76"/>
      <c r="I11" s="76"/>
    </row>
    <row r="12" spans="1:10">
      <c r="E12" s="43"/>
      <c r="F12" s="43"/>
    </row>
    <row r="13" spans="1:10">
      <c r="D13" s="70" t="s">
        <v>23</v>
      </c>
      <c r="E13" s="70"/>
      <c r="F13" s="43"/>
      <c r="G13" s="79">
        <f>'様式１（交付申請書）'!G13</f>
        <v>0</v>
      </c>
      <c r="H13" s="79"/>
      <c r="I13" s="79"/>
    </row>
    <row r="14" spans="1:10">
      <c r="D14" s="70" t="s">
        <v>3</v>
      </c>
      <c r="E14" s="70"/>
      <c r="F14" s="43"/>
      <c r="G14" s="79">
        <f>'様式１（交付申請書）'!G14</f>
        <v>0</v>
      </c>
      <c r="H14" s="79"/>
      <c r="I14" s="79"/>
    </row>
    <row r="15" spans="1:10">
      <c r="D15" s="70" t="s">
        <v>4</v>
      </c>
      <c r="E15" s="70"/>
      <c r="F15" s="43"/>
      <c r="G15" s="79">
        <f>'様式１（交付申請書）'!G15</f>
        <v>0</v>
      </c>
      <c r="H15" s="79"/>
      <c r="I15" s="79"/>
    </row>
    <row r="16" spans="1:10">
      <c r="E16" s="43"/>
      <c r="F16" s="43"/>
    </row>
    <row r="17" spans="1:9">
      <c r="E17" s="43"/>
      <c r="F17" s="43"/>
    </row>
    <row r="19" spans="1:9" ht="29.25" customHeight="1">
      <c r="A19" s="131" t="s">
        <v>204</v>
      </c>
      <c r="B19" s="132"/>
      <c r="C19" s="132"/>
      <c r="D19" s="132"/>
      <c r="E19" s="132"/>
      <c r="F19" s="132"/>
      <c r="G19" s="132"/>
      <c r="H19" s="132"/>
      <c r="I19" s="132"/>
    </row>
    <row r="20" spans="1:9">
      <c r="A20" s="44"/>
      <c r="B20" s="44"/>
      <c r="C20" s="44"/>
      <c r="D20" s="44"/>
      <c r="E20" s="44"/>
      <c r="F20" s="44"/>
      <c r="G20" s="44"/>
      <c r="H20" s="44"/>
      <c r="I20" s="44"/>
    </row>
    <row r="22" spans="1:9" ht="54.75" customHeight="1">
      <c r="A22" s="74" t="s">
        <v>228</v>
      </c>
      <c r="B22" s="87"/>
      <c r="C22" s="87"/>
      <c r="D22" s="87"/>
      <c r="E22" s="87"/>
      <c r="F22" s="87"/>
      <c r="G22" s="87"/>
      <c r="H22" s="87"/>
      <c r="I22" s="87"/>
    </row>
    <row r="23" spans="1:9" ht="18.75">
      <c r="A23" s="45"/>
      <c r="B23" s="46"/>
      <c r="C23" s="46"/>
      <c r="D23" s="46"/>
      <c r="E23" s="46"/>
      <c r="F23" s="46"/>
      <c r="G23" s="46"/>
      <c r="H23" s="46"/>
      <c r="I23" s="46"/>
    </row>
    <row r="25" spans="1:9">
      <c r="A25" s="75" t="s">
        <v>5</v>
      </c>
      <c r="B25" s="75"/>
      <c r="C25" s="75"/>
      <c r="D25" s="75"/>
      <c r="E25" s="75"/>
      <c r="F25" s="75"/>
      <c r="G25" s="75"/>
      <c r="H25" s="75"/>
      <c r="I25" s="75"/>
    </row>
    <row r="26" spans="1:9">
      <c r="A26" s="44"/>
      <c r="B26" s="44"/>
      <c r="C26" s="44"/>
      <c r="D26" s="44"/>
      <c r="E26" s="44"/>
      <c r="F26" s="44"/>
      <c r="G26" s="44"/>
      <c r="H26" s="44"/>
      <c r="I26" s="44"/>
    </row>
    <row r="28" spans="1:9">
      <c r="A28" s="57" t="s">
        <v>177</v>
      </c>
      <c r="C28" s="133"/>
      <c r="D28" s="133"/>
      <c r="E28" s="133"/>
      <c r="F28" s="133"/>
      <c r="G28" s="133"/>
      <c r="H28" s="133"/>
      <c r="I28" s="133"/>
    </row>
    <row r="31" spans="1:9">
      <c r="A31" s="41" t="s">
        <v>180</v>
      </c>
      <c r="C31" s="42" t="s">
        <v>8</v>
      </c>
      <c r="D31" s="134">
        <v>50000</v>
      </c>
      <c r="E31" s="134"/>
      <c r="F31" s="134"/>
      <c r="G31" s="41" t="s">
        <v>7</v>
      </c>
    </row>
    <row r="34" spans="1:1">
      <c r="A34" s="41" t="s">
        <v>178</v>
      </c>
    </row>
    <row r="36" spans="1:1">
      <c r="A36" s="41" t="s">
        <v>179</v>
      </c>
    </row>
  </sheetData>
  <sheetProtection algorithmName="SHA-512" hashValue="v/KUtHrxVU9m19ENE3JndwamXChFOVbfB8CNfC2SX+z0pRFnLNM1MtIXRGD34/4reXKEwM2ib4yAlPqXzRu6+Q==" saltValue="ArC4po/Q+J2yMnobiRTIxg==" spinCount="100000" sheet="1" objects="1" scenarios="1"/>
  <mergeCells count="18">
    <mergeCell ref="A19:I19"/>
    <mergeCell ref="A22:I22"/>
    <mergeCell ref="A25:I25"/>
    <mergeCell ref="C28:I28"/>
    <mergeCell ref="D31:F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1:I36">
    <cfRule type="expression" dxfId="8" priority="1">
      <formula>_xlfn.ISFORMULA(A1)</formula>
    </cfRule>
  </conditionalFormatting>
  <dataValidations count="1">
    <dataValidation imeMode="disabled" allowBlank="1" showInputMessage="1" showErrorMessage="1" sqref="G8 G15:I15 D31:F31" xr:uid="{7FB4F8AC-7A1E-4A2E-99EC-4BD78A9A3CF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9</vt:i4>
      </vt:variant>
    </vt:vector>
  </HeadingPairs>
  <TitlesOfParts>
    <vt:vector size="27" baseType="lpstr">
      <vt:lpstr>提出前チェックシート</vt:lpstr>
      <vt:lpstr>データシート</vt:lpstr>
      <vt:lpstr>交付申請</vt:lpstr>
      <vt:lpstr>様式１（交付申請書）</vt:lpstr>
      <vt:lpstr>様式１別紙１（補助対象中小企業等確認書）</vt:lpstr>
      <vt:lpstr>様式１別紙２事業計画書</vt:lpstr>
      <vt:lpstr>様式１別紙３（誓約書）</vt:lpstr>
      <vt:lpstr>②変更申請</vt:lpstr>
      <vt:lpstr>様式２（交付決定変更申請書）</vt:lpstr>
      <vt:lpstr>様式２別紙１</vt:lpstr>
      <vt:lpstr>③廃止</vt:lpstr>
      <vt:lpstr>様式３廃止申請書</vt:lpstr>
      <vt:lpstr>④実績報告</vt:lpstr>
      <vt:lpstr>様式４（実績報告書）</vt:lpstr>
      <vt:lpstr>様式４別紙１</vt:lpstr>
      <vt:lpstr>⑤交付請求</vt:lpstr>
      <vt:lpstr>様式５（交付請求書）</vt:lpstr>
      <vt:lpstr>リスト</vt:lpstr>
      <vt:lpstr>'様式１（交付申請書）'!_Hlk156816574</vt:lpstr>
      <vt:lpstr>'様式５（交付請求書）'!_Hlk156816574</vt:lpstr>
      <vt:lpstr>提出前チェックシート!Print_Area</vt:lpstr>
      <vt:lpstr>'様式１（交付申請書）'!Print_Area</vt:lpstr>
      <vt:lpstr>'様式１別紙１（補助対象中小企業等確認書）'!Print_Area</vt:lpstr>
      <vt:lpstr>様式１別紙２事業計画書!Print_Area</vt:lpstr>
      <vt:lpstr>'様式１別紙３（誓約書）'!Print_Area</vt:lpstr>
      <vt:lpstr>'様式４（実績報告書）'!Print_Area</vt:lpstr>
      <vt:lpstr>'様式５（交付請求書）'!Print_Area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沼上 満</cp:lastModifiedBy>
  <cp:lastPrinted>2026-04-01T01:11:36Z</cp:lastPrinted>
  <dcterms:created xsi:type="dcterms:W3CDTF">2024-01-17T06:10:32Z</dcterms:created>
  <dcterms:modified xsi:type="dcterms:W3CDTF">2026-04-16T04:37:11Z</dcterms:modified>
</cp:coreProperties>
</file>