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e-nakajima\Downloads\"/>
    </mc:Choice>
  </mc:AlternateContent>
  <xr:revisionPtr revIDLastSave="0" documentId="13_ncr:1_{E4A75776-A8BF-4E5E-91AF-E63F1179364D}" xr6:coauthVersionLast="47" xr6:coauthVersionMax="47" xr10:uidLastSave="{00000000-0000-0000-0000-000000000000}"/>
  <bookViews>
    <workbookView xWindow="-110" yWindow="-110" windowWidth="38620" windowHeight="21100" tabRatio="862" xr2:uid="{00000000-000D-0000-FFFF-FFFF00000000}"/>
  </bookViews>
  <sheets>
    <sheet name="記入につきまして" sheetId="20" r:id="rId1"/>
    <sheet name="１-1要請書" sheetId="15" r:id="rId2"/>
    <sheet name="1_別紙アンケート" sheetId="26" r:id="rId3"/>
    <sheet name="参考)補助金について" sheetId="23" r:id="rId4"/>
    <sheet name="２同意書" sheetId="5" r:id="rId5"/>
    <sheet name="3_1エネルギー使用状況(使用量)" sheetId="14" r:id="rId6"/>
    <sheet name="3_2エネルギー使用状況 (設備) " sheetId="21" r:id="rId7"/>
    <sheet name="12_宣言書" sheetId="27" r:id="rId8"/>
    <sheet name="15_取下げ" sheetId="30" r:id="rId9"/>
    <sheet name="入力用" sheetId="18" state="hidden" r:id="rId10"/>
    <sheet name="Sheet1" sheetId="24" state="hidden" r:id="rId11"/>
  </sheets>
  <definedNames>
    <definedName name="_xlnm.Print_Area" localSheetId="2">'1_別紙アンケート'!$A$1:$R$53</definedName>
    <definedName name="_xlnm.Print_Area" localSheetId="1">'１-1要請書'!$A$1:$W$40</definedName>
    <definedName name="_xlnm.Print_Area" localSheetId="7">'12_宣言書'!$A$1:$K$36</definedName>
    <definedName name="_xlnm.Print_Area" localSheetId="8">'15_取下げ'!$A$1:$AG$33</definedName>
    <definedName name="_xlnm.Print_Area" localSheetId="4">'２同意書'!$A$1:$F$28</definedName>
    <definedName name="_xlnm.Print_Area" localSheetId="5">'3_1エネルギー使用状況(使用量)'!$A$1:$O$48</definedName>
    <definedName name="_xlnm.Print_Area" localSheetId="6">'3_2エネルギー使用状況 (設備) '!$A$1:$G$29</definedName>
    <definedName name="_xlnm.Print_Area" localSheetId="3">'参考)補助金について'!$A$1:$R$25</definedName>
    <definedName name="運用改善">#REF!</definedName>
    <definedName name="漁業" localSheetId="7">#REF!</definedName>
    <definedName name="漁業">#REF!</definedName>
    <definedName name="業種">#REF!</definedName>
    <definedName name="設備更新・導入">#REF!</definedName>
    <definedName name="大分類" localSheetId="7">#REF!</definedName>
    <definedName name="大分類">#REF!</definedName>
    <definedName name="燃料名1">#REF!</definedName>
    <definedName name="燃料名2" localSheetId="7">#REF!</definedName>
    <definedName name="燃料名2" localSheetId="5">'3_1エネルギー使用状況(使用量)'!$AZ$7:$BD$33</definedName>
    <definedName name="燃料名2" localSheetId="6">'3_2エネルギー使用状況 (設備) '!$AX$14:$BB$44</definedName>
    <definedName name="燃料名2">#REF!</definedName>
    <definedName name="農業・林業" localSheetId="7">#REF!</definedName>
    <definedName name="農業・林業">#REF!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5" l="1"/>
  <c r="E27" i="5"/>
  <c r="E23" i="5"/>
  <c r="E25" i="5"/>
  <c r="H11" i="14" l="1"/>
  <c r="N24" i="14"/>
  <c r="M24" i="14"/>
  <c r="L24" i="14"/>
  <c r="K24" i="14"/>
  <c r="X37" i="14"/>
  <c r="X36" i="14"/>
  <c r="X35" i="14"/>
  <c r="X34" i="14"/>
  <c r="X33" i="14"/>
  <c r="X32" i="14"/>
  <c r="X30" i="14"/>
  <c r="X29" i="14"/>
  <c r="X28" i="14"/>
  <c r="X27" i="14"/>
  <c r="L2" i="26" l="1"/>
  <c r="F2" i="21" l="1"/>
  <c r="C2" i="18"/>
  <c r="D2" i="18"/>
  <c r="K37" i="14"/>
  <c r="K39" i="14" l="1"/>
  <c r="K38" i="14"/>
  <c r="L2" i="18"/>
  <c r="H2" i="18"/>
  <c r="O2" i="18"/>
  <c r="N2" i="18"/>
  <c r="M2" i="18"/>
  <c r="K2" i="18"/>
  <c r="J2" i="18"/>
  <c r="I2" i="18"/>
  <c r="G2" i="18"/>
  <c r="F2" i="18"/>
  <c r="E2" i="18"/>
  <c r="B2" i="18"/>
  <c r="A2" i="18"/>
  <c r="J2" i="14"/>
  <c r="J26" i="14"/>
  <c r="J27" i="14"/>
  <c r="J28" i="14"/>
  <c r="J29" i="14"/>
  <c r="J30" i="14"/>
  <c r="J31" i="14"/>
  <c r="J32" i="14"/>
  <c r="J33" i="14"/>
  <c r="J34" i="14"/>
  <c r="J35" i="14"/>
  <c r="J36" i="14"/>
  <c r="J25" i="14"/>
  <c r="I37" i="14"/>
  <c r="I39" i="14" s="1"/>
  <c r="H37" i="14"/>
  <c r="H39" i="14" s="1"/>
  <c r="J37" i="14" l="1"/>
  <c r="J39" i="14" s="1"/>
  <c r="H38" i="14"/>
  <c r="I38" i="14"/>
  <c r="J38" i="14" l="1"/>
  <c r="D37" i="14" l="1"/>
  <c r="O37" i="14"/>
  <c r="N37" i="14"/>
  <c r="M37" i="14"/>
  <c r="L37" i="14"/>
  <c r="F37" i="14"/>
  <c r="C26" i="14"/>
  <c r="B26" i="14" s="1"/>
  <c r="M39" i="14" l="1"/>
  <c r="M38" i="14"/>
  <c r="L39" i="14"/>
  <c r="L38" i="14"/>
  <c r="N39" i="14"/>
  <c r="N38" i="14"/>
  <c r="D38" i="14"/>
  <c r="D39" i="14"/>
  <c r="F39" i="14"/>
  <c r="F38" i="14"/>
  <c r="C27" i="14"/>
  <c r="L41" i="14" l="1"/>
  <c r="P2" i="18" s="1"/>
  <c r="F41" i="14"/>
  <c r="C28" i="14"/>
  <c r="B28" i="14" s="1"/>
  <c r="B27" i="14"/>
  <c r="C29" i="14" l="1"/>
  <c r="B29" i="14" s="1"/>
  <c r="C30" i="14" l="1"/>
  <c r="C31" i="14" l="1"/>
  <c r="B30" i="14"/>
  <c r="C32" i="14" l="1"/>
  <c r="B32" i="14" s="1"/>
  <c r="B31" i="14"/>
  <c r="C33" i="14" l="1"/>
  <c r="B33" i="14" s="1"/>
  <c r="C34" i="14" l="1"/>
  <c r="B34" i="14"/>
  <c r="C35" i="14" l="1"/>
  <c r="B35" i="14" s="1"/>
  <c r="C36" i="14" l="1"/>
  <c r="B36" i="14" s="1"/>
</calcChain>
</file>

<file path=xl/sharedStrings.xml><?xml version="1.0" encoding="utf-8"?>
<sst xmlns="http://schemas.openxmlformats.org/spreadsheetml/2006/main" count="478" uniqueCount="377">
  <si>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</si>
  <si>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</si>
  <si>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</si>
  <si>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</si>
  <si>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</si>
  <si>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</si>
  <si>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</si>
  <si>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</si>
  <si>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</si>
  <si>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</si>
  <si>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</si>
  <si>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</si>
  <si>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</si>
  <si>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</si>
  <si>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</si>
  <si>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合計</t>
    <rPh sb="0" eb="2">
      <t>ゴウケイ</t>
    </rPh>
    <phoneticPr fontId="4"/>
  </si>
  <si>
    <t xml:space="preserve"> 契約種別</t>
    <rPh sb="1" eb="2">
      <t>チギリ</t>
    </rPh>
    <rPh sb="2" eb="3">
      <t>ヤク</t>
    </rPh>
    <rPh sb="3" eb="4">
      <t>シュ</t>
    </rPh>
    <rPh sb="4" eb="5">
      <t>ベツ</t>
    </rPh>
    <phoneticPr fontId="4"/>
  </si>
  <si>
    <t>kW</t>
    <phoneticPr fontId="4"/>
  </si>
  <si>
    <t>(2)　エネルギー使用状況</t>
    <rPh sb="9" eb="11">
      <t>シヨウ</t>
    </rPh>
    <rPh sb="11" eb="13">
      <t>ジョウキョウ</t>
    </rPh>
    <phoneticPr fontId="4"/>
  </si>
  <si>
    <t>（記入方法）</t>
    <rPh sb="1" eb="3">
      <t>キニュウ</t>
    </rPh>
    <rPh sb="3" eb="5">
      <t>ホウホウ</t>
    </rPh>
    <phoneticPr fontId="4"/>
  </si>
  <si>
    <t>(注)　検針表や料金請求書は使用月が2ヶ月にわたりますので、エネルギー使用日数の多い月を該当月としてください。</t>
    <phoneticPr fontId="4"/>
  </si>
  <si>
    <t>電力量</t>
    <rPh sb="0" eb="2">
      <t>デンリョク</t>
    </rPh>
    <rPh sb="2" eb="3">
      <t>リョウ</t>
    </rPh>
    <phoneticPr fontId="4"/>
  </si>
  <si>
    <t>年</t>
    <rPh sb="0" eb="1">
      <t>ネン</t>
    </rPh>
    <phoneticPr fontId="4"/>
  </si>
  <si>
    <t>月</t>
    <rPh sb="0" eb="1">
      <t>ツキ</t>
    </rPh>
    <phoneticPr fontId="4"/>
  </si>
  <si>
    <t>kWh</t>
    <phoneticPr fontId="4"/>
  </si>
  <si>
    <t>㎥</t>
    <phoneticPr fontId="4"/>
  </si>
  <si>
    <t>－</t>
    <phoneticPr fontId="4"/>
  </si>
  <si>
    <t>原油(kL)</t>
    <phoneticPr fontId="4"/>
  </si>
  <si>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</si>
  <si>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</si>
  <si>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</si>
  <si>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</si>
  <si>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</si>
  <si>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</si>
  <si>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</si>
  <si>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</si>
  <si>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</si>
  <si>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</si>
  <si>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エネルギー
換算</t>
    <rPh sb="6" eb="8">
      <t>カンサン</t>
    </rPh>
    <phoneticPr fontId="27"/>
  </si>
  <si>
    <t>ガソリン</t>
    <phoneticPr fontId="27"/>
  </si>
  <si>
    <t>灯油</t>
    <rPh sb="0" eb="2">
      <t>トウユ</t>
    </rPh>
    <phoneticPr fontId="27"/>
  </si>
  <si>
    <t>軽油</t>
    <rPh sb="0" eb="2">
      <t>ケイユ</t>
    </rPh>
    <phoneticPr fontId="27"/>
  </si>
  <si>
    <t>A重油</t>
    <rPh sb="1" eb="3">
      <t>ジュウユ</t>
    </rPh>
    <phoneticPr fontId="27"/>
  </si>
  <si>
    <t>t</t>
    <phoneticPr fontId="27"/>
  </si>
  <si>
    <t>熱量(GJ)</t>
    <rPh sb="0" eb="2">
      <t>ネツリョウ</t>
    </rPh>
    <phoneticPr fontId="1"/>
  </si>
  <si>
    <t>単位</t>
    <rPh sb="0" eb="2">
      <t>タンイ</t>
    </rPh>
    <phoneticPr fontId="1"/>
  </si>
  <si>
    <t>GJ</t>
    <phoneticPr fontId="1"/>
  </si>
  <si>
    <t>LNG</t>
    <phoneticPr fontId="27"/>
  </si>
  <si>
    <t>都市ガス</t>
    <rPh sb="0" eb="2">
      <t>トシ</t>
    </rPh>
    <phoneticPr fontId="27"/>
  </si>
  <si>
    <r>
      <t xml:space="preserve">電気 </t>
    </r>
    <r>
      <rPr>
        <sz val="8"/>
        <rFont val="Yu Gothic"/>
        <family val="3"/>
        <charset val="128"/>
        <scheme val="minor"/>
      </rPr>
      <t>関西電力(基礎)</t>
    </r>
    <rPh sb="0" eb="2">
      <t>デンキ</t>
    </rPh>
    <phoneticPr fontId="27"/>
  </si>
  <si>
    <t>熱量換算：</t>
    <rPh sb="0" eb="2">
      <t>ネツリョウ</t>
    </rPh>
    <rPh sb="2" eb="4">
      <t>カンザン</t>
    </rPh>
    <phoneticPr fontId="1"/>
  </si>
  <si>
    <t>原油換算：</t>
    <rPh sb="0" eb="4">
      <t>ゲンユカンザン</t>
    </rPh>
    <phoneticPr fontId="1"/>
  </si>
  <si>
    <t>ｋL</t>
    <phoneticPr fontId="1"/>
  </si>
  <si>
    <r>
      <t>熱量</t>
    </r>
    <r>
      <rPr>
        <b/>
        <sz val="12"/>
        <rFont val="Yu Gothic"/>
        <family val="3"/>
        <charset val="128"/>
        <scheme val="minor"/>
      </rPr>
      <t>[GJ]</t>
    </r>
    <rPh sb="0" eb="2">
      <t>ネツリョウ</t>
    </rPh>
    <phoneticPr fontId="27"/>
  </si>
  <si>
    <r>
      <t>原油</t>
    </r>
    <r>
      <rPr>
        <b/>
        <sz val="12"/>
        <rFont val="Yu Gothic"/>
        <family val="3"/>
        <charset val="128"/>
        <scheme val="minor"/>
      </rPr>
      <t>[kL]</t>
    </r>
    <rPh sb="0" eb="2">
      <t>ゲンユ</t>
    </rPh>
    <phoneticPr fontId="27"/>
  </si>
  <si>
    <t>kg</t>
    <phoneticPr fontId="27"/>
  </si>
  <si>
    <t>㎥</t>
    <phoneticPr fontId="27"/>
  </si>
  <si>
    <r>
      <t>(1)　電力契約</t>
    </r>
    <r>
      <rPr>
        <b/>
        <sz val="12"/>
        <color indexed="10"/>
        <rFont val="ＭＳ Ｐゴシック"/>
        <family val="3"/>
        <charset val="128"/>
      </rPr>
      <t/>
    </r>
    <rPh sb="4" eb="6">
      <t>デンリョク</t>
    </rPh>
    <rPh sb="6" eb="8">
      <t>ケイヤク</t>
    </rPh>
    <phoneticPr fontId="4"/>
  </si>
  <si>
    <t>貴事業所における直近１年分もしくは前年分の数値を記入してください。</t>
    <rPh sb="0" eb="1">
      <t>キ</t>
    </rPh>
    <rPh sb="1" eb="4">
      <t>ジギョウショ</t>
    </rPh>
    <rPh sb="8" eb="10">
      <t>チョッキン</t>
    </rPh>
    <rPh sb="11" eb="13">
      <t>ネンブン</t>
    </rPh>
    <phoneticPr fontId="4"/>
  </si>
  <si>
    <t>①電力：　各電力会社の「電気ご使用量のお知らせ」に記載されている各月の電気の使用量</t>
    <rPh sb="1" eb="3">
      <t>デンリョク</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phoneticPr fontId="4"/>
  </si>
  <si>
    <t>②都市ガス：　各ガス会社の検針票「検針結果のお知らせ」等に記載されている各月のガス使用量</t>
    <rPh sb="1" eb="3">
      <t>トシ</t>
    </rPh>
    <rPh sb="7" eb="8">
      <t>カク</t>
    </rPh>
    <rPh sb="10" eb="12">
      <t>カイシャ</t>
    </rPh>
    <rPh sb="13" eb="16">
      <t>ケンシンヒョウ</t>
    </rPh>
    <rPh sb="17" eb="19">
      <t>ケンシン</t>
    </rPh>
    <rPh sb="19" eb="21">
      <t>ケッカ</t>
    </rPh>
    <rPh sb="23" eb="24">
      <t>シ</t>
    </rPh>
    <rPh sb="27" eb="28">
      <t>ナド</t>
    </rPh>
    <rPh sb="29" eb="31">
      <t>キサイ</t>
    </rPh>
    <rPh sb="36" eb="38">
      <t>カクツキ</t>
    </rPh>
    <rPh sb="41" eb="44">
      <t>シヨウリョウ</t>
    </rPh>
    <phoneticPr fontId="4"/>
  </si>
  <si>
    <t>③LPG、灯油、重油、ガソリン等は、請求書、支払伝票などの各月の使用量</t>
    <rPh sb="5" eb="7">
      <t>トウユ</t>
    </rPh>
    <rPh sb="8" eb="10">
      <t>ジュウユ</t>
    </rPh>
    <rPh sb="15" eb="16">
      <t>トウ</t>
    </rPh>
    <rPh sb="18" eb="21">
      <t>セイキュウショ</t>
    </rPh>
    <rPh sb="22" eb="24">
      <t>シハライ</t>
    </rPh>
    <rPh sb="24" eb="26">
      <t>デンピョウ</t>
    </rPh>
    <rPh sb="29" eb="31">
      <t>カクツキ</t>
    </rPh>
    <rPh sb="32" eb="34">
      <t>シヨウ</t>
    </rPh>
    <rPh sb="34" eb="35">
      <t>リョウ</t>
    </rPh>
    <phoneticPr fontId="4"/>
  </si>
  <si>
    <r>
      <t xml:space="preserve">LPG
 </t>
    </r>
    <r>
      <rPr>
        <sz val="8"/>
        <rFont val="Yu Gothic"/>
        <family val="3"/>
        <charset val="128"/>
        <scheme val="minor"/>
      </rPr>
      <t>(kg表記)</t>
    </r>
    <rPh sb="8" eb="10">
      <t>ヒョウキ</t>
    </rPh>
    <phoneticPr fontId="27"/>
  </si>
  <si>
    <r>
      <t xml:space="preserve">LPG
 </t>
    </r>
    <r>
      <rPr>
        <sz val="8"/>
        <rFont val="Yu Gothic"/>
        <family val="3"/>
        <charset val="128"/>
        <scheme val="minor"/>
      </rPr>
      <t>(t表記)</t>
    </r>
    <rPh sb="7" eb="9">
      <t>ヒョウキ</t>
    </rPh>
    <phoneticPr fontId="27"/>
  </si>
  <si>
    <r>
      <t xml:space="preserve">LPG
 </t>
    </r>
    <r>
      <rPr>
        <sz val="8"/>
        <rFont val="Yu Gothic"/>
        <family val="3"/>
        <charset val="128"/>
        <scheme val="minor"/>
      </rPr>
      <t>(㎥表記)</t>
    </r>
    <rPh sb="7" eb="9">
      <t>ヒョウキ</t>
    </rPh>
    <phoneticPr fontId="27"/>
  </si>
  <si>
    <t>上水道</t>
    <rPh sb="0" eb="3">
      <t>ジョウスイドウ</t>
    </rPh>
    <phoneticPr fontId="4"/>
  </si>
  <si>
    <t xml:space="preserve"> 電力会社</t>
    <rPh sb="1" eb="2">
      <t>デン</t>
    </rPh>
    <rPh sb="2" eb="3">
      <t>チカラ</t>
    </rPh>
    <rPh sb="3" eb="4">
      <t>カイ</t>
    </rPh>
    <rPh sb="4" eb="5">
      <t>シャ</t>
    </rPh>
    <phoneticPr fontId="4"/>
  </si>
  <si>
    <t xml:space="preserve"> 契約１ </t>
    <rPh sb="1" eb="2">
      <t>チギリ</t>
    </rPh>
    <rPh sb="2" eb="3">
      <t>ヤク</t>
    </rPh>
    <phoneticPr fontId="4"/>
  </si>
  <si>
    <t xml:space="preserve"> 契約2  (契約が2つ以上の場合)</t>
    <rPh sb="1" eb="2">
      <t>チギリ</t>
    </rPh>
    <rPh sb="2" eb="3">
      <t>ヤク</t>
    </rPh>
    <rPh sb="7" eb="9">
      <t>ケイヤク</t>
    </rPh>
    <rPh sb="12" eb="14">
      <t>イジョウ</t>
    </rPh>
    <rPh sb="15" eb="17">
      <t>バアイ</t>
    </rPh>
    <phoneticPr fontId="4"/>
  </si>
  <si>
    <t>※2  電力契約が３つ以上ある場合は、別紙で添付いただくか、合算して記載してください。</t>
    <rPh sb="11" eb="13">
      <t>イジョウ</t>
    </rPh>
    <rPh sb="19" eb="21">
      <t>ベッシ</t>
    </rPh>
    <rPh sb="22" eb="24">
      <t>テンプ</t>
    </rPh>
    <rPh sb="30" eb="32">
      <t>ガッサン</t>
    </rPh>
    <phoneticPr fontId="4"/>
  </si>
  <si>
    <t>※1  年月の一番上の欄(黄色の欄)には、記載する期間のうち一番最初の年月を入力してください。</t>
    <rPh sb="4" eb="5">
      <t>ネン</t>
    </rPh>
    <rPh sb="5" eb="6">
      <t>ツキ</t>
    </rPh>
    <rPh sb="7" eb="9">
      <t>イチバン</t>
    </rPh>
    <rPh sb="9" eb="10">
      <t>ウエ</t>
    </rPh>
    <rPh sb="11" eb="12">
      <t>ラン</t>
    </rPh>
    <rPh sb="13" eb="15">
      <t>キイロ</t>
    </rPh>
    <rPh sb="16" eb="17">
      <t>ラン</t>
    </rPh>
    <rPh sb="21" eb="23">
      <t>キサイ</t>
    </rPh>
    <rPh sb="25" eb="27">
      <t>キカン</t>
    </rPh>
    <rPh sb="30" eb="32">
      <t>イチバン</t>
    </rPh>
    <rPh sb="32" eb="34">
      <t>サイショ</t>
    </rPh>
    <rPh sb="35" eb="37">
      <t>ネンゲツ</t>
    </rPh>
    <rPh sb="38" eb="40">
      <t>ニュウリョク</t>
    </rPh>
    <phoneticPr fontId="4"/>
  </si>
  <si>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</si>
  <si>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</si>
  <si>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</si>
  <si>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</si>
  <si>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</si>
  <si>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</si>
  <si>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</si>
  <si>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</si>
  <si>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</si>
  <si>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</si>
  <si>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</si>
  <si>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</si>
  <si>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</si>
  <si>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</si>
  <si>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</si>
  <si>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</si>
  <si>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</si>
  <si>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</si>
  <si>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</si>
  <si>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発電量</t>
    <rPh sb="0" eb="3">
      <t>ハツデンリョウ</t>
    </rPh>
    <phoneticPr fontId="1"/>
  </si>
  <si>
    <t>うち
売電量</t>
    <rPh sb="3" eb="5">
      <t>バイデン</t>
    </rPh>
    <rPh sb="5" eb="6">
      <t>リョウ</t>
    </rPh>
    <phoneticPr fontId="1"/>
  </si>
  <si>
    <t>使用
電力量
計</t>
    <rPh sb="0" eb="2">
      <t>シヨウ</t>
    </rPh>
    <rPh sb="3" eb="5">
      <t>デンリョク</t>
    </rPh>
    <rPh sb="5" eb="6">
      <t>リョウ</t>
    </rPh>
    <rPh sb="7" eb="8">
      <t>ケイ</t>
    </rPh>
    <phoneticPr fontId="1"/>
  </si>
  <si>
    <r>
      <t xml:space="preserve">年月
西暦
</t>
    </r>
    <r>
      <rPr>
        <sz val="9"/>
        <rFont val="ＭＳ Ｐ明朝"/>
        <family val="1"/>
        <charset val="128"/>
      </rPr>
      <t>（下2桁）</t>
    </r>
    <r>
      <rPr>
        <sz val="10"/>
        <rFont val="ＭＳ Ｐ明朝"/>
        <family val="1"/>
        <charset val="128"/>
      </rPr>
      <t xml:space="preserve">
</t>
    </r>
    <r>
      <rPr>
        <vertAlign val="superscript"/>
        <sz val="10"/>
        <rFont val="ＭＳ Ｐ明朝"/>
        <family val="1"/>
        <charset val="128"/>
      </rPr>
      <t>※1</t>
    </r>
    <rPh sb="0" eb="2">
      <t>ネンゲツ</t>
    </rPh>
    <rPh sb="4" eb="6">
      <t>セイレキ</t>
    </rPh>
    <rPh sb="8" eb="9">
      <t>シタ</t>
    </rPh>
    <rPh sb="10" eb="11">
      <t>ケタ</t>
    </rPh>
    <phoneticPr fontId="4"/>
  </si>
  <si>
    <r>
      <t>購入電力（契約1）</t>
    </r>
    <r>
      <rPr>
        <vertAlign val="superscript"/>
        <sz val="10"/>
        <rFont val="ＭＳ Ｐ明朝"/>
        <family val="1"/>
        <charset val="128"/>
      </rPr>
      <t>※２</t>
    </r>
    <rPh sb="0" eb="2">
      <t>コウニュウ</t>
    </rPh>
    <rPh sb="2" eb="4">
      <t>デンリョク</t>
    </rPh>
    <rPh sb="5" eb="7">
      <t>ケイヤク</t>
    </rPh>
    <phoneticPr fontId="4"/>
  </si>
  <si>
    <r>
      <t>購入電力（契約2）</t>
    </r>
    <r>
      <rPr>
        <vertAlign val="superscript"/>
        <sz val="10"/>
        <rFont val="ＭＳ Ｐ明朝"/>
        <family val="1"/>
        <charset val="128"/>
      </rPr>
      <t>※２</t>
    </r>
    <rPh sb="0" eb="2">
      <t>コウニュウ</t>
    </rPh>
    <rPh sb="2" eb="4">
      <t>デンリョク</t>
    </rPh>
    <rPh sb="5" eb="7">
      <t>ケイヤク</t>
    </rPh>
    <phoneticPr fontId="4"/>
  </si>
  <si>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</si>
  <si>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</si>
  <si>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</si>
  <si>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</si>
  <si>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</si>
  <si>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※3　高圧受電の契約をしている場合は、１か月の最大のデマンド値を入力してください。</t>
    <rPh sb="3" eb="5">
      <t>コウアツ</t>
    </rPh>
    <rPh sb="5" eb="7">
      <t>ジュデン</t>
    </rPh>
    <rPh sb="8" eb="10">
      <t>ケイヤク</t>
    </rPh>
    <rPh sb="15" eb="17">
      <t>バアイ</t>
    </rPh>
    <rPh sb="21" eb="22">
      <t>ゲツ</t>
    </rPh>
    <rPh sb="23" eb="25">
      <t>サイダイ</t>
    </rPh>
    <rPh sb="30" eb="31">
      <t>アタイ</t>
    </rPh>
    <rPh sb="32" eb="34">
      <t>ニュウリョク</t>
    </rPh>
    <phoneticPr fontId="4"/>
  </si>
  <si>
    <r>
      <t xml:space="preserve">最大
電力
</t>
    </r>
    <r>
      <rPr>
        <sz val="8"/>
        <rFont val="ＭＳ Ｐ明朝"/>
        <family val="1"/>
        <charset val="128"/>
      </rPr>
      <t>※3</t>
    </r>
    <rPh sb="0" eb="2">
      <t>サイダイ</t>
    </rPh>
    <rPh sb="3" eb="5">
      <t>デンリョク</t>
    </rPh>
    <phoneticPr fontId="4"/>
  </si>
  <si>
    <r>
      <t>発電電力</t>
    </r>
    <r>
      <rPr>
        <vertAlign val="superscript"/>
        <sz val="10"/>
        <rFont val="ＭＳ Ｐ明朝"/>
        <family val="1"/>
        <charset val="128"/>
      </rPr>
      <t>※4</t>
    </r>
    <rPh sb="0" eb="4">
      <t>ハツデンデンリョク</t>
    </rPh>
    <phoneticPr fontId="4"/>
  </si>
  <si>
    <t>※4　太陽光発電等、自家発電を行っている場合は記入してください。</t>
    <rPh sb="3" eb="6">
      <t>タイヨウコウ</t>
    </rPh>
    <rPh sb="6" eb="8">
      <t>ハツデン</t>
    </rPh>
    <rPh sb="8" eb="9">
      <t>ナド</t>
    </rPh>
    <rPh sb="10" eb="14">
      <t>ジカハツデン</t>
    </rPh>
    <rPh sb="15" eb="16">
      <t>オコナ</t>
    </rPh>
    <rPh sb="20" eb="22">
      <t>バアイ</t>
    </rPh>
    <rPh sb="23" eb="25">
      <t>キニュウ</t>
    </rPh>
    <phoneticPr fontId="4"/>
  </si>
  <si>
    <r>
      <t>ガス</t>
    </r>
    <r>
      <rPr>
        <vertAlign val="superscript"/>
        <sz val="10"/>
        <rFont val="ＭＳ Ｐ明朝"/>
        <family val="1"/>
        <charset val="128"/>
      </rPr>
      <t>※5</t>
    </r>
    <phoneticPr fontId="4"/>
  </si>
  <si>
    <r>
      <t>その他燃料</t>
    </r>
    <r>
      <rPr>
        <vertAlign val="superscript"/>
        <sz val="10"/>
        <rFont val="ＭＳ Ｐ明朝"/>
        <family val="1"/>
        <charset val="128"/>
      </rPr>
      <t>※5</t>
    </r>
    <rPh sb="2" eb="3">
      <t>タ</t>
    </rPh>
    <rPh sb="3" eb="5">
      <t>ネンリョウ</t>
    </rPh>
    <phoneticPr fontId="4"/>
  </si>
  <si>
    <t>※5　ガス、その他燃料については、使用しているものをプルダウンで選択してください。</t>
    <rPh sb="8" eb="9">
      <t>タ</t>
    </rPh>
    <rPh sb="9" eb="11">
      <t>ネンリョウ</t>
    </rPh>
    <rPh sb="17" eb="19">
      <t>シヨウ</t>
    </rPh>
    <rPh sb="32" eb="34">
      <t>センタク</t>
    </rPh>
    <phoneticPr fontId="4"/>
  </si>
  <si>
    <t>目的</t>
    <rPh sb="0" eb="2">
      <t>モクテキ</t>
    </rPh>
    <phoneticPr fontId="1"/>
  </si>
  <si>
    <t>プルダウンにて選択</t>
    <rPh sb="7" eb="9">
      <t>センタク</t>
    </rPh>
    <phoneticPr fontId="1"/>
  </si>
  <si>
    <t>５．</t>
    <phoneticPr fontId="1"/>
  </si>
  <si>
    <t>エネルギー使用状況（使用量について）</t>
    <rPh sb="5" eb="9">
      <t>シヨウジョウキョウ</t>
    </rPh>
    <rPh sb="10" eb="13">
      <t>シヨウリョウ</t>
    </rPh>
    <phoneticPr fontId="4"/>
  </si>
  <si>
    <t>照明設備</t>
    <rPh sb="0" eb="4">
      <t>ショウメイセツビ</t>
    </rPh>
    <phoneticPr fontId="1"/>
  </si>
  <si>
    <t>LED</t>
    <phoneticPr fontId="1"/>
  </si>
  <si>
    <t>蛍光灯</t>
    <rPh sb="0" eb="3">
      <t>ケイコウトウ</t>
    </rPh>
    <phoneticPr fontId="1"/>
  </si>
  <si>
    <t>水銀灯</t>
    <rPh sb="0" eb="3">
      <t>スイギントウ</t>
    </rPh>
    <phoneticPr fontId="1"/>
  </si>
  <si>
    <t>空調設備</t>
    <rPh sb="0" eb="4">
      <t>クウチョウセツビ</t>
    </rPh>
    <phoneticPr fontId="1"/>
  </si>
  <si>
    <t>室内機</t>
    <rPh sb="0" eb="3">
      <t>シツナイキ</t>
    </rPh>
    <phoneticPr fontId="1"/>
  </si>
  <si>
    <t>室外機</t>
    <rPh sb="0" eb="3">
      <t>シツガイキ</t>
    </rPh>
    <phoneticPr fontId="1"/>
  </si>
  <si>
    <t>コンプレッサー</t>
    <phoneticPr fontId="1"/>
  </si>
  <si>
    <t>台数</t>
    <rPh sb="0" eb="2">
      <t>ダイスウ</t>
    </rPh>
    <phoneticPr fontId="1"/>
  </si>
  <si>
    <t>その他</t>
    <rPh sb="2" eb="3">
      <t>タ</t>
    </rPh>
    <phoneticPr fontId="1"/>
  </si>
  <si>
    <t>その他（</t>
    <rPh sb="2" eb="3">
      <t>タ</t>
    </rPh>
    <phoneticPr fontId="1"/>
  </si>
  <si>
    <t>）</t>
    <phoneticPr fontId="1"/>
  </si>
  <si>
    <t>設備名称</t>
    <rPh sb="0" eb="4">
      <t>セツビメイショウ</t>
    </rPh>
    <phoneticPr fontId="1"/>
  </si>
  <si>
    <t>機</t>
    <rPh sb="0" eb="1">
      <t>キ</t>
    </rPh>
    <phoneticPr fontId="1"/>
  </si>
  <si>
    <t>ボイラー</t>
    <phoneticPr fontId="1"/>
  </si>
  <si>
    <t>台</t>
    <rPh sb="0" eb="1">
      <t>ダイ</t>
    </rPh>
    <phoneticPr fontId="1"/>
  </si>
  <si>
    <t>区分</t>
    <rPh sb="0" eb="2">
      <t>クブン</t>
    </rPh>
    <phoneticPr fontId="1"/>
  </si>
  <si>
    <t>備考</t>
    <rPh sb="0" eb="2">
      <t>ビコウ</t>
    </rPh>
    <phoneticPr fontId="1"/>
  </si>
  <si>
    <t>エネルギー
種類</t>
    <rPh sb="6" eb="8">
      <t>シュルイ</t>
    </rPh>
    <phoneticPr fontId="1"/>
  </si>
  <si>
    <t>エネルギー種類</t>
    <rPh sb="5" eb="7">
      <t>シュルイ</t>
    </rPh>
    <phoneticPr fontId="1"/>
  </si>
  <si>
    <t>電気</t>
    <rPh sb="0" eb="2">
      <t>デンキ</t>
    </rPh>
    <phoneticPr fontId="1"/>
  </si>
  <si>
    <t>LPG</t>
    <phoneticPr fontId="1"/>
  </si>
  <si>
    <t>都市ガス</t>
    <rPh sb="0" eb="2">
      <t>トシ</t>
    </rPh>
    <phoneticPr fontId="1"/>
  </si>
  <si>
    <t>LNG</t>
    <phoneticPr fontId="1"/>
  </si>
  <si>
    <t>ガソリン</t>
    <phoneticPr fontId="1"/>
  </si>
  <si>
    <t>灯油</t>
    <rPh sb="0" eb="2">
      <t>トウユ</t>
    </rPh>
    <phoneticPr fontId="1"/>
  </si>
  <si>
    <t>A重油</t>
    <rPh sb="1" eb="3">
      <t>ジュウユ</t>
    </rPh>
    <phoneticPr fontId="1"/>
  </si>
  <si>
    <t>照明～ボイラー以外の主な設備があれば「その他」に追記</t>
    <rPh sb="0" eb="2">
      <t>ショウメイ</t>
    </rPh>
    <rPh sb="7" eb="9">
      <t>イガイ</t>
    </rPh>
    <rPh sb="10" eb="11">
      <t>オモ</t>
    </rPh>
    <rPh sb="12" eb="14">
      <t>セツビ</t>
    </rPh>
    <rPh sb="21" eb="22">
      <t>タ</t>
    </rPh>
    <rPh sb="24" eb="26">
      <t>ツイキ</t>
    </rPh>
    <phoneticPr fontId="1"/>
  </si>
  <si>
    <t>「台数」…　数が多く数えることが困難な場合はおおよその数で可</t>
    <rPh sb="1" eb="3">
      <t>ダイスウ</t>
    </rPh>
    <rPh sb="6" eb="7">
      <t>カズ</t>
    </rPh>
    <rPh sb="8" eb="9">
      <t>オオ</t>
    </rPh>
    <rPh sb="10" eb="11">
      <t>カゾ</t>
    </rPh>
    <rPh sb="16" eb="18">
      <t>コンナン</t>
    </rPh>
    <rPh sb="19" eb="21">
      <t>バアイ</t>
    </rPh>
    <rPh sb="27" eb="28">
      <t>カズ</t>
    </rPh>
    <rPh sb="29" eb="30">
      <t>カ</t>
    </rPh>
    <phoneticPr fontId="1"/>
  </si>
  <si>
    <t>「エネルギー種類」…　プルダウンから選択</t>
    <rPh sb="6" eb="8">
      <t>シュルイ</t>
    </rPh>
    <rPh sb="18" eb="20">
      <t>センタク</t>
    </rPh>
    <phoneticPr fontId="1"/>
  </si>
  <si>
    <t>記入方法について</t>
    <rPh sb="0" eb="2">
      <t>キニュウ</t>
    </rPh>
    <rPh sb="2" eb="4">
      <t>ホウホウ</t>
    </rPh>
    <phoneticPr fontId="1"/>
  </si>
  <si>
    <t>主な設備の情報について記入（消費エネルギーが大きいものを優先）</t>
    <rPh sb="0" eb="1">
      <t>オモ</t>
    </rPh>
    <rPh sb="2" eb="4">
      <t>セツビ</t>
    </rPh>
    <rPh sb="5" eb="7">
      <t>ジョウホウ</t>
    </rPh>
    <rPh sb="11" eb="13">
      <t>キニュウ</t>
    </rPh>
    <phoneticPr fontId="1"/>
  </si>
  <si>
    <t>エネルギー使用状況（主な設備について）</t>
    <rPh sb="5" eb="9">
      <t>シヨウジョウキョウ</t>
    </rPh>
    <rPh sb="10" eb="11">
      <t>オモ</t>
    </rPh>
    <rPh sb="12" eb="14">
      <t>セツビ</t>
    </rPh>
    <phoneticPr fontId="4"/>
  </si>
  <si>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</si>
  <si>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</si>
  <si>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</si>
  <si>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</si>
  <si>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</si>
  <si>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</si>
  <si>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</si>
  <si>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</si>
  <si>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</si>
  <si>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</si>
  <si>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</si>
  <si>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</si>
  <si>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</si>
  <si>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</si>
  <si>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</si>
  <si>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</si>
  <si>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</si>
  <si>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</si>
  <si>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</si>
  <si>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</si>
  <si>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</si>
  <si>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</si>
  <si>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</si>
  <si>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</si>
  <si>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</si>
  <si>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</si>
  <si>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</si>
  <si>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</si>
  <si>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 xml:space="preserve">①過去に同一の補助金を受けている場合、利用できないこと
②対象となる経費が６０万円以上（税抜き）であること
③施工業者は原則滋賀県に事業所を有すること
（但し、特殊工事で工事業者が滋賀県内に無いなどの理由は除く）
</t>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</si>
  <si>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・100GJ（ギガジュール）削減の目安として、電気使用量換算で年間約10,000kWhの削減が見込まれれば基準を満たします。
</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</si>
  <si>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</si>
  <si>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</si>
  <si>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</si>
  <si>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</si>
  <si>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</si>
  <si>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</si>
  <si>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</si>
  <si>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</si>
  <si>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</si>
  <si>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</si>
  <si>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</si>
  <si>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</si>
  <si>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</si>
  <si>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</si>
  <si>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</si>
  <si>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</si>
  <si>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t>省エネ診断申込に際して滋賀県産業支援プラザ（以下、プラザとする）に提出した様式第１「専門家派遣要請書」、様式第３ー１「エネルギー使用状況(使用量)」及び様式第３ー２「エネルギー使用状況(設備)」の内容について、プラザから専門家に対して共有すること。</t>
    <rPh sb="0" eb="1">
      <t>ショウ</t>
    </rPh>
    <rPh sb="3" eb="5">
      <t>シンダン</t>
    </rPh>
    <rPh sb="5" eb="7">
      <t>モウシコミ</t>
    </rPh>
    <rPh sb="8" eb="9">
      <t>サイ</t>
    </rPh>
    <rPh sb="11" eb="18">
      <t>シガケンサンギョウシエン</t>
    </rPh>
    <rPh sb="22" eb="24">
      <t>イカ</t>
    </rPh>
    <rPh sb="33" eb="35">
      <t>テイシュツ</t>
    </rPh>
    <rPh sb="37" eb="39">
      <t>ヨウシキ</t>
    </rPh>
    <rPh sb="39" eb="40">
      <t>ダイ</t>
    </rPh>
    <rPh sb="52" eb="54">
      <t>ヨウシキ</t>
    </rPh>
    <rPh sb="54" eb="55">
      <t>ダイ</t>
    </rPh>
    <rPh sb="69" eb="72">
      <t>シヨウリョウ</t>
    </rPh>
    <rPh sb="74" eb="75">
      <t>オヨ</t>
    </rPh>
    <rPh sb="93" eb="95">
      <t>セツビ</t>
    </rPh>
    <rPh sb="98" eb="100">
      <t>ナイヨウ</t>
    </rPh>
    <rPh sb="110" eb="113">
      <t>センモンカ</t>
    </rPh>
    <rPh sb="114" eb="115">
      <t>タイ</t>
    </rPh>
    <rPh sb="117" eb="119">
      <t>キョウユウ</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</si>
  <si>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</si>
  <si>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実施に関するアンケート」を速やかに提出すること。</t>
    <rPh sb="39" eb="40">
      <t>オヨ</t>
    </rPh>
    <rPh sb="101" eb="103">
      <t>ソウフ</t>
    </rPh>
    <rPh sb="106" eb="108">
      <t>ヨウシキ</t>
    </rPh>
    <rPh sb="108" eb="109">
      <t>ダイ</t>
    </rPh>
    <rPh sb="112" eb="113">
      <t>ショウ</t>
    </rPh>
    <rPh sb="115" eb="117">
      <t>シンダン</t>
    </rPh>
    <rPh sb="117" eb="119">
      <t>ジッシ</t>
    </rPh>
    <rPh sb="120" eb="121">
      <t>カン</t>
    </rPh>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</si>
  <si>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</si>
  <si>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</si>
  <si>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27"/>
  </si>
  <si>
    <t>住所１
（本社所在地）</t>
    <rPh sb="0" eb="2">
      <t>ジュウショ</t>
    </rPh>
    <rPh sb="5" eb="7">
      <t>ホンシャ</t>
    </rPh>
    <rPh sb="7" eb="10">
      <t>ショザイチ</t>
    </rPh>
    <phoneticPr fontId="27"/>
  </si>
  <si>
    <t>代表者名</t>
    <rPh sb="0" eb="3">
      <t>ダイヒョウシャ</t>
    </rPh>
    <rPh sb="3" eb="4">
      <t>メイ</t>
    </rPh>
    <phoneticPr fontId="27"/>
  </si>
  <si>
    <t>電話番号
（代表）</t>
    <rPh sb="0" eb="4">
      <t>デンワバンゴウ</t>
    </rPh>
    <rPh sb="6" eb="8">
      <t>ダイヒョウ</t>
    </rPh>
    <phoneticPr fontId="27"/>
  </si>
  <si>
    <t>事業内容</t>
    <rPh sb="0" eb="4">
      <t>ジギョウナイヨウ</t>
    </rPh>
    <phoneticPr fontId="27"/>
  </si>
  <si>
    <t>資本金
（百万円）</t>
    <rPh sb="0" eb="3">
      <t>シホンキン</t>
    </rPh>
    <rPh sb="5" eb="6">
      <t>ヒャク</t>
    </rPh>
    <rPh sb="6" eb="8">
      <t>マンエン</t>
    </rPh>
    <phoneticPr fontId="27"/>
  </si>
  <si>
    <t>従業員数
（人）</t>
    <rPh sb="0" eb="2">
      <t>ジュウギョウ</t>
    </rPh>
    <rPh sb="2" eb="4">
      <t>インスウ</t>
    </rPh>
    <rPh sb="6" eb="7">
      <t>ニン</t>
    </rPh>
    <phoneticPr fontId="27"/>
  </si>
  <si>
    <t>診断事業所名
（本社以外のみ）</t>
    <rPh sb="0" eb="2">
      <t>シンダン</t>
    </rPh>
    <rPh sb="2" eb="5">
      <t>ジギョウショ</t>
    </rPh>
    <rPh sb="5" eb="6">
      <t>メイ</t>
    </rPh>
    <rPh sb="8" eb="10">
      <t>ホンシャ</t>
    </rPh>
    <rPh sb="10" eb="12">
      <t>イガイ</t>
    </rPh>
    <phoneticPr fontId="27"/>
  </si>
  <si>
    <t>住所２
（診断実施場所）</t>
    <rPh sb="0" eb="2">
      <t>ジュウショ</t>
    </rPh>
    <rPh sb="5" eb="7">
      <t>シンダン</t>
    </rPh>
    <rPh sb="7" eb="9">
      <t>ジッシ</t>
    </rPh>
    <rPh sb="9" eb="11">
      <t>バショ</t>
    </rPh>
    <phoneticPr fontId="27"/>
  </si>
  <si>
    <t>役職
（担当者）</t>
    <rPh sb="0" eb="2">
      <t>ヤクショク</t>
    </rPh>
    <rPh sb="4" eb="7">
      <t>タントウシャ</t>
    </rPh>
    <phoneticPr fontId="27"/>
  </si>
  <si>
    <t>氏名
（担当者）</t>
    <rPh sb="0" eb="2">
      <t>シメイ</t>
    </rPh>
    <rPh sb="4" eb="7">
      <t>タントウシャ</t>
    </rPh>
    <phoneticPr fontId="27"/>
  </si>
  <si>
    <t>電話番号
（担当者）</t>
    <rPh sb="0" eb="4">
      <t>デンワバンゴウ</t>
    </rPh>
    <rPh sb="6" eb="9">
      <t>タントウシャ</t>
    </rPh>
    <phoneticPr fontId="27"/>
  </si>
  <si>
    <t>メール
（担当者）</t>
    <rPh sb="5" eb="8">
      <t>タントウシャ</t>
    </rPh>
    <phoneticPr fontId="27"/>
  </si>
  <si>
    <t>エネルギー
（GJ）</t>
    <phoneticPr fontId="27"/>
  </si>
  <si>
    <t>〒
（担当）</t>
    <rPh sb="3" eb="5">
      <t>タントウ</t>
    </rPh>
    <phoneticPr fontId="27"/>
  </si>
  <si>
    <t>送付先住所
（担当）</t>
    <rPh sb="0" eb="3">
      <t>ソウフサキ</t>
    </rPh>
    <rPh sb="3" eb="5">
      <t>ジュウショ</t>
    </rPh>
    <rPh sb="7" eb="9">
      <t>タントウ</t>
    </rPh>
    <phoneticPr fontId="27"/>
  </si>
  <si>
    <t>(注)　上水使用量については「検針票」、「支払伝票」などの数値を記入してください。</t>
    <rPh sb="1" eb="2">
      <t>チュウ</t>
    </rPh>
    <rPh sb="4" eb="5">
      <t>ウエ</t>
    </rPh>
    <rPh sb="6" eb="9">
      <t>シヨウリョウ</t>
    </rPh>
    <rPh sb="15" eb="18">
      <t>ケンシンヒョウ</t>
    </rPh>
    <rPh sb="21" eb="23">
      <t>シハラ</t>
    </rPh>
    <rPh sb="23" eb="25">
      <t>デンピョウ</t>
    </rPh>
    <rPh sb="29" eb="31">
      <t>スウチ</t>
    </rPh>
    <rPh sb="32" eb="34">
      <t>キニュウ</t>
    </rPh>
    <phoneticPr fontId="4"/>
  </si>
  <si>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</si>
  <si>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</si>
  <si>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</si>
  <si>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重要</t>
    <rPh sb="0" eb="2">
      <t>ジュウヨウ</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</si>
  <si>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</si>
  <si>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</si>
  <si>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</si>
  <si>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</si>
  <si>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</si>
  <si>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</si>
  <si>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</si>
  <si>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</si>
  <si>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</si>
  <si>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</si>
  <si>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</si>
  <si>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</si>
  <si>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</si>
  <si>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</si>
  <si>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</si>
  <si>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</si>
  <si>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</si>
  <si>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</si>
  <si>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</si>
  <si>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上水道について、検針が隔月の場合、検針を行っていない月は０を入力。</t>
    <rPh sb="0" eb="3">
      <t>ジョウスイドウ</t>
    </rPh>
    <rPh sb="8" eb="10">
      <t>ケンシン</t>
    </rPh>
    <rPh sb="11" eb="13">
      <t>カクゲツ</t>
    </rPh>
    <rPh sb="14" eb="16">
      <t>バアイ</t>
    </rPh>
    <rPh sb="17" eb="19">
      <t>ケンシン</t>
    </rPh>
    <rPh sb="20" eb="21">
      <t>オコナ</t>
    </rPh>
    <rPh sb="26" eb="27">
      <t>ツキ</t>
    </rPh>
    <rPh sb="30" eb="32">
      <t>ニュウリョク</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</si>
  <si>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</si>
  <si>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</si>
  <si>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</si>
  <si>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</si>
  <si>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</si>
  <si>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</si>
  <si>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</si>
  <si>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</si>
  <si>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</si>
  <si>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</si>
  <si>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</si>
  <si>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必要に応じて行を追加してください</t>
    <rPh sb="0" eb="2">
      <t>ヒツヨウ</t>
    </rPh>
    <rPh sb="3" eb="4">
      <t>オウ</t>
    </rPh>
    <rPh sb="6" eb="7">
      <t>ギョウ</t>
    </rPh>
    <rPh sb="8" eb="10">
      <t>ツイカ</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</si>
  <si>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</si>
  <si>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</si>
  <si>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L</t>
    <phoneticPr fontId="27"/>
  </si>
  <si>
    <t>よくある記入漏れ</t>
    <rPh sb="4" eb="6">
      <t>キニュウ</t>
    </rPh>
    <rPh sb="6" eb="7">
      <t>モ</t>
    </rPh>
    <phoneticPr fontId="1"/>
  </si>
  <si>
    <t>「3_1エネルギー使用状況(使用量)」にて「軽油」を大量に使用していると記載があったが</t>
    <rPh sb="22" eb="24">
      <t>ケイユ</t>
    </rPh>
    <rPh sb="36" eb="38">
      <t>キサイ</t>
    </rPh>
    <phoneticPr fontId="1"/>
  </si>
  <si>
    <t>「3_2エネルギー使用状況 (設備)」設備一覧には軽油を使用する機器について記載が無い。</t>
    <rPh sb="19" eb="23">
      <t>セツビイチラン</t>
    </rPh>
    <rPh sb="25" eb="27">
      <t>ケイユ</t>
    </rPh>
    <rPh sb="28" eb="30">
      <t>シヨウ</t>
    </rPh>
    <rPh sb="32" eb="34">
      <t>キキ</t>
    </rPh>
    <rPh sb="38" eb="40">
      <t>キサイ</t>
    </rPh>
    <rPh sb="41" eb="42">
      <t>ナ</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</si>
  <si>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</si>
  <si>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</si>
  <si>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</si>
  <si>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</si>
  <si>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</si>
  <si>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</si>
  <si>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台数が多く数えられない場合は「約〇台」でも可</t>
    <rPh sb="0" eb="2">
      <t>ダイスウ</t>
    </rPh>
    <rPh sb="3" eb="4">
      <t>オオ</t>
    </rPh>
    <rPh sb="5" eb="6">
      <t>カゾ</t>
    </rPh>
    <rPh sb="11" eb="13">
      <t>バアイ</t>
    </rPh>
    <rPh sb="15" eb="16">
      <t>ヤク</t>
    </rPh>
    <rPh sb="17" eb="18">
      <t>ダイ</t>
    </rPh>
    <rPh sb="21" eb="22">
      <t>カ</t>
    </rPh>
    <phoneticPr fontId="1"/>
  </si>
  <si>
    <t>専門家は、プラザHPに掲載してある「省エネ診断専門家リスト」より選んでください。</t>
    <rPh sb="0" eb="3">
      <t>センモンカ</t>
    </rPh>
    <rPh sb="11" eb="13">
      <t>ケイサイ</t>
    </rPh>
    <rPh sb="32" eb="33">
      <t>エラ</t>
    </rPh>
    <phoneticPr fontId="1"/>
  </si>
  <si>
    <t>選定理由</t>
    <rPh sb="0" eb="2">
      <t>センテイ</t>
    </rPh>
    <rPh sb="2" eb="4">
      <t>リユウ</t>
    </rPh>
    <phoneticPr fontId="1"/>
  </si>
  <si>
    <t>省エネ診断の結果について</t>
    <rPh sb="0" eb="1">
      <t>ショウ</t>
    </rPh>
    <rPh sb="3" eb="5">
      <t>シンダン</t>
    </rPh>
    <rPh sb="6" eb="8">
      <t>ケッカ</t>
    </rPh>
    <phoneticPr fontId="1"/>
  </si>
  <si>
    <t>（様式第２号）</t>
    <rPh sb="1" eb="3">
      <t>ヨウシキ</t>
    </rPh>
    <rPh sb="3" eb="4">
      <t>ダイ</t>
    </rPh>
    <rPh sb="5" eb="6">
      <t>ゴウ</t>
    </rPh>
    <phoneticPr fontId="1"/>
  </si>
  <si>
    <t>（様式第１号 別紙１）</t>
    <rPh sb="1" eb="3">
      <t>ヨウシキ</t>
    </rPh>
    <rPh sb="3" eb="4">
      <t>ダイ</t>
    </rPh>
    <rPh sb="5" eb="6">
      <t>ゴウ</t>
    </rPh>
    <rPh sb="7" eb="9">
      <t>ベッシ</t>
    </rPh>
    <phoneticPr fontId="1"/>
  </si>
  <si>
    <t>ｋWh</t>
    <phoneticPr fontId="27"/>
  </si>
  <si>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</si>
  <si>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</si>
  <si>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</si>
  <si>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（様式第１号 その１）</t>
    <rPh sb="1" eb="3">
      <t>ヨウシキ</t>
    </rPh>
    <rPh sb="3" eb="4">
      <t>ダイ</t>
    </rPh>
    <rPh sb="5" eb="6">
      <t>ゴウ</t>
    </rPh>
    <phoneticPr fontId="1"/>
  </si>
  <si>
    <t>（参考）</t>
    <rPh sb="1" eb="3">
      <t>サンコウ</t>
    </rPh>
    <phoneticPr fontId="1"/>
  </si>
  <si>
    <t>　省エネ診断支援専門家派遣事業における申請にあたり、以下の事項に同意します。</t>
    <rPh sb="19" eb="21">
      <t>シンセイ</t>
    </rPh>
    <phoneticPr fontId="1"/>
  </si>
  <si>
    <t>代表者氏名</t>
    <rPh sb="0" eb="3">
      <t>ダイヒョウシャ</t>
    </rPh>
    <rPh sb="3" eb="5">
      <t>シメイ</t>
    </rPh>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</si>
  <si>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</si>
  <si>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</si>
  <si>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</si>
  <si>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</si>
  <si>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</si>
  <si>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脱炭素化に向けた推進体制(担当者の設置、社内勉強会の実施等)を整備します</t>
    <phoneticPr fontId="1"/>
  </si>
  <si>
    <t>任意項目(５つ以上)</t>
    <rPh sb="0" eb="4">
      <t>ニンイコウモク</t>
    </rPh>
    <rPh sb="7" eb="9">
      <t>イジョウ</t>
    </rPh>
    <phoneticPr fontId="1"/>
  </si>
  <si>
    <t>県や各種機関が開催するセミナーに参加するなど、脱炭素に関する情報収集に取り組みます</t>
    <rPh sb="0" eb="1">
      <t>ケン</t>
    </rPh>
    <rPh sb="35" eb="36">
      <t>ト</t>
    </rPh>
    <rPh sb="37" eb="38">
      <t>ク</t>
    </rPh>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</si>
  <si>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</si>
  <si>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再エネ由来電気の活用(再エネ電気の購入、太陽光発電設備の設置等)に取り組みます</t>
    <rPh sb="25" eb="27">
      <t>セツビ</t>
    </rPh>
    <rPh sb="33" eb="34">
      <t>ト</t>
    </rPh>
    <rPh sb="35" eb="36">
      <t>ク</t>
    </rPh>
    <phoneticPr fontId="1"/>
  </si>
  <si>
    <t>環境性能の良い設備機器(照明・空調設備等)及び生産機器への更新に取り組みます</t>
    <rPh sb="21" eb="22">
      <t>オヨ</t>
    </rPh>
    <rPh sb="23" eb="27">
      <t>セイサンキキ</t>
    </rPh>
    <rPh sb="32" eb="33">
      <t>ト</t>
    </rPh>
    <rPh sb="34" eb="35">
      <t>ク</t>
    </rPh>
    <phoneticPr fontId="1"/>
  </si>
  <si>
    <t>社用車への電動車(電気自動車、燃料電池車、ﾌﾟﾗｸﾞｲﾝﾊｲﾌﾞﾘｯﾄﾞ車、ﾊｲﾌﾞﾘｯﾄﾞ車)の導入に取り組みます</t>
    <rPh sb="52" eb="53">
      <t>ト</t>
    </rPh>
    <rPh sb="54" eb="55">
      <t>ク</t>
    </rPh>
    <phoneticPr fontId="1"/>
  </si>
  <si>
    <t>⑦</t>
    <phoneticPr fontId="1"/>
  </si>
  <si>
    <t>⑧</t>
    <phoneticPr fontId="1"/>
  </si>
  <si>
    <t>⑨</t>
    <phoneticPr fontId="1"/>
  </si>
  <si>
    <t>⑩</t>
    <phoneticPr fontId="1"/>
  </si>
  <si>
    <t>【可能であれば目標を記載してください】</t>
    <rPh sb="1" eb="3">
      <t>カノウ</t>
    </rPh>
    <rPh sb="10" eb="12">
      <t>キサイ</t>
    </rPh>
    <phoneticPr fontId="1"/>
  </si>
  <si>
    <t>2030年度目標:</t>
    <phoneticPr fontId="1"/>
  </si>
  <si>
    <t>年度比</t>
    <rPh sb="0" eb="3">
      <t>ネンドヒ</t>
    </rPh>
    <phoneticPr fontId="1"/>
  </si>
  <si>
    <t>％削減</t>
    <rPh sb="1" eb="3">
      <t>サクゲン</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</si>
  <si>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</si>
  <si>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r>
      <t>補助金申請の要件として、必ず２者以上の見積もりを提出して頂きます。
省エネ診断の提案も踏まえ、お早目のご準備をお願い致します。
（</t>
    </r>
    <r>
      <rPr>
        <sz val="11"/>
        <color rgb="FFFF0000"/>
        <rFont val="Yu Gothic"/>
        <family val="3"/>
        <charset val="128"/>
        <scheme val="minor"/>
      </rPr>
      <t>交付申請日に有効期限が切れた見積書は不可</t>
    </r>
    <r>
      <rPr>
        <sz val="11"/>
        <color theme="1"/>
        <rFont val="Yu Gothic"/>
        <family val="2"/>
        <scheme val="minor"/>
      </rPr>
      <t>）</t>
    </r>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</si>
  <si>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</si>
  <si>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</si>
  <si>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r>
      <t>上記補助金のうち「省エネ設備の更新」の申請をご予定されている場合、診断の結果にて</t>
    </r>
    <r>
      <rPr>
        <b/>
        <sz val="11"/>
        <color rgb="FFFF0000"/>
        <rFont val="Yu Gothic"/>
        <family val="3"/>
        <charset val="128"/>
        <scheme val="minor"/>
      </rPr>
      <t>補助金申請の要件に満たない</t>
    </r>
    <r>
      <rPr>
        <sz val="11"/>
        <color rgb="FFFF0000"/>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</si>
  <si>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t>省エネ診断 専門家派遣要請書</t>
    <rPh sb="0" eb="1">
      <t>ショウ</t>
    </rPh>
    <rPh sb="3" eb="5">
      <t>シンダン</t>
    </rPh>
    <rPh sb="6" eb="11">
      <t>センモンカハケン</t>
    </rPh>
    <rPh sb="11" eb="14">
      <t>ヨウセイショ</t>
    </rPh>
    <phoneticPr fontId="1"/>
  </si>
  <si>
    <t>①～④を選択した場合は名称を記載してください（</t>
    <rPh sb="4" eb="6">
      <t>センタク</t>
    </rPh>
    <rPh sb="8" eb="10">
      <t>バアイ</t>
    </rPh>
    <phoneticPr fontId="1"/>
  </si>
  <si>
    <t>組合等からの指示</t>
    <rPh sb="2" eb="3">
      <t>ナド</t>
    </rPh>
    <phoneticPr fontId="1"/>
  </si>
  <si>
    <t>省エネ診断　事前アンケート及び確認事項</t>
    <rPh sb="0" eb="1">
      <t>ショウ</t>
    </rPh>
    <rPh sb="3" eb="5">
      <t>シンダン</t>
    </rPh>
    <rPh sb="6" eb="8">
      <t>ジゼン</t>
    </rPh>
    <rPh sb="13" eb="14">
      <t>オヨ</t>
    </rPh>
    <rPh sb="15" eb="19">
      <t>カクニンジコウ</t>
    </rPh>
    <phoneticPr fontId="1"/>
  </si>
  <si>
    <r>
      <t xml:space="preserve">診断終了時に受領した診断書を元に、書類を作成頂き手続きを進めて頂きます。
</t>
    </r>
    <r>
      <rPr>
        <sz val="11"/>
        <color rgb="FFFF0000"/>
        <rFont val="Yu Gothic"/>
        <family val="3"/>
        <charset val="128"/>
        <scheme val="minor"/>
      </rPr>
      <t xml:space="preserve">①交付申請
　・事業期間中は随時受付をしております。
　・予算が無くなり次第、受付を終了いたします。
</t>
    </r>
    <r>
      <rPr>
        <sz val="11"/>
        <color theme="1"/>
        <rFont val="Yu Gothic"/>
        <family val="3"/>
        <charset val="128"/>
        <scheme val="minor"/>
      </rPr>
      <t>②交付決定
　・申請から概ね１カ月程で、プラザから決定通知を送付します。
　・交付決定日より前に発注を行った場合は、</t>
    </r>
    <r>
      <rPr>
        <sz val="11"/>
        <color rgb="FFFF0000"/>
        <rFont val="Yu Gothic"/>
        <family val="3"/>
        <charset val="128"/>
        <scheme val="minor"/>
      </rPr>
      <t>補助金交付の対象外</t>
    </r>
    <r>
      <rPr>
        <sz val="11"/>
        <color theme="1"/>
        <rFont val="Yu Gothic"/>
        <family val="3"/>
        <charset val="128"/>
        <scheme val="minor"/>
      </rPr>
      <t>となります。
③実績報告
　・工事及び支払い等が完了した後、速やかに実績報告書類を提出して下さい。
⑥効果報告
　・今年度の補助金を活用した事業については、令和８年6月末</t>
    </r>
    <r>
      <rPr>
        <sz val="11"/>
        <color rgb="FFFF0000"/>
        <rFont val="Yu Gothic"/>
        <family val="3"/>
        <charset val="128"/>
        <scheme val="minor"/>
      </rPr>
      <t>まで</t>
    </r>
    <r>
      <rPr>
        <sz val="11"/>
        <color theme="1"/>
        <rFont val="Yu Gothic"/>
        <family val="3"/>
        <charset val="128"/>
        <scheme val="minor"/>
      </rPr>
      <t>に省エネの達成状況に
　　ついての報告をして頂きます。
　・申請時の削減量から大幅に下回る場合、または効果報告を提出されない場合は、
　　</t>
    </r>
    <r>
      <rPr>
        <sz val="11"/>
        <color rgb="FFFF0000"/>
        <rFont val="Yu Gothic"/>
        <family val="3"/>
        <charset val="128"/>
        <scheme val="minor"/>
      </rPr>
      <t>補助金の返還を要求することがあります</t>
    </r>
    <r>
      <rPr>
        <sz val="11"/>
        <color theme="1"/>
        <rFont val="Yu Gothic"/>
        <family val="3"/>
        <charset val="128"/>
        <scheme val="minor"/>
      </rPr>
      <t xml:space="preserve">。但し、事業拡大によるエネルギー
　　使用量の増加等、やむを得ない場合はこの限りではありません。
</t>
    </r>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63" eb="165">
      <t>ジッセキ</t>
    </rPh>
    <rPh sb="172" eb="173">
      <t>オヨ</t>
    </rPh>
    <rPh sb="174" eb="176">
      <t>シハラ</t>
    </rPh>
    <rPh sb="177" eb="178">
      <t>ナド</t>
    </rPh>
    <rPh sb="185" eb="186">
      <t>スミ</t>
    </rPh>
    <rPh sb="189" eb="193">
      <t>ジッセキホウコク</t>
    </rPh>
    <rPh sb="193" eb="195">
      <t>ショルイ</t>
    </rPh>
    <rPh sb="196" eb="198">
      <t>テイシュツ</t>
    </rPh>
    <rPh sb="200" eb="201">
      <t>クダ</t>
    </rPh>
    <rPh sb="206" eb="208">
      <t>コウカ</t>
    </rPh>
    <rPh sb="293" eb="297">
      <t>コウカホウコク</t>
    </rPh>
    <rPh sb="298" eb="300">
      <t>テイシュツ</t>
    </rPh>
    <rPh sb="304" eb="306">
      <t>バアイ</t>
    </rPh>
    <phoneticPr fontId="1"/>
  </si>
  <si>
    <r>
      <t>省エネ設備の申請は、国または国の関連団体における同様の制度について、併用はできません。
再エネ設備の申請は、国または国の関連団体における同様の制度について併用可能です。
各市町村の制度については、</t>
    </r>
    <r>
      <rPr>
        <sz val="11"/>
        <color rgb="FFFF0000"/>
        <rFont val="Yu Gothic"/>
        <family val="3"/>
        <charset val="128"/>
        <scheme val="minor"/>
      </rPr>
      <t>省エネ再エネ</t>
    </r>
    <r>
      <rPr>
        <sz val="11"/>
        <color theme="1"/>
        <rFont val="Yu Gothic"/>
        <family val="2"/>
        <scheme val="minor"/>
      </rPr>
      <t>いずれも併用可能ですが、必ず各市町村の事務局にも
確認して下さい。</t>
    </r>
    <rPh sb="0" eb="1">
      <t>ショウ</t>
    </rPh>
    <rPh sb="3" eb="5">
      <t>セツビ</t>
    </rPh>
    <rPh sb="6" eb="8">
      <t>シンセイ</t>
    </rPh>
    <rPh sb="10" eb="11">
      <t>クニ</t>
    </rPh>
    <rPh sb="14" eb="15">
      <t>クニ</t>
    </rPh>
    <rPh sb="16" eb="20">
      <t>カンレンダンタイ</t>
    </rPh>
    <rPh sb="24" eb="26">
      <t>ドウヨウ</t>
    </rPh>
    <rPh sb="27" eb="29">
      <t>セイド</t>
    </rPh>
    <rPh sb="34" eb="36">
      <t>ヘイヨウ</t>
    </rPh>
    <rPh sb="44" eb="45">
      <t>サイ</t>
    </rPh>
    <rPh sb="47" eb="49">
      <t>セツビ</t>
    </rPh>
    <rPh sb="50" eb="52">
      <t>シンセイ</t>
    </rPh>
    <rPh sb="77" eb="79">
      <t>ヘイヨウ</t>
    </rPh>
    <rPh sb="79" eb="81">
      <t>カノウ</t>
    </rPh>
    <rPh sb="84" eb="85">
      <t>カク</t>
    </rPh>
    <rPh sb="85" eb="87">
      <t>セイド</t>
    </rPh>
    <rPh sb="92" eb="94">
      <t>ヘイヨウ</t>
    </rPh>
    <rPh sb="94" eb="96">
      <t>カノウ</t>
    </rPh>
    <rPh sb="98" eb="99">
      <t>ショウ</t>
    </rPh>
    <rPh sb="101" eb="102">
      <t>サイ</t>
    </rPh>
    <rPh sb="111" eb="112">
      <t>カナラ</t>
    </rPh>
    <rPh sb="113" eb="114">
      <t>カク</t>
    </rPh>
    <rPh sb="123" eb="125">
      <t>カクニン</t>
    </rPh>
    <rPh sb="127" eb="128">
      <t>クダ</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</si>
  <si>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</si>
  <si>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【プラザ補助金申請を目的として受診される方】</t>
    <phoneticPr fontId="1"/>
  </si>
  <si>
    <r>
      <t>補助金対象設備に関するエネルギーのみの記入ではなく、必ず使用している「すべてのエネルギー」について記入してください。
（不足がある場合、</t>
    </r>
    <r>
      <rPr>
        <sz val="11"/>
        <color rgb="FFFF0000"/>
        <rFont val="Yu Gothic"/>
        <family val="3"/>
        <charset val="128"/>
        <scheme val="minor"/>
      </rPr>
      <t>再提出</t>
    </r>
    <r>
      <rPr>
        <sz val="11"/>
        <color theme="1"/>
        <rFont val="Yu Gothic"/>
        <family val="2"/>
        <scheme val="minor"/>
      </rPr>
      <t>となります）</t>
    </r>
    <rPh sb="49" eb="51">
      <t>キニュウ</t>
    </rPh>
    <phoneticPr fontId="1"/>
  </si>
  <si>
    <t xml:space="preserve">例）照明器具(電気)の更新を計画されている事業所において、
　ガス、灯油を使用しているにも関わらず未記入である。
</t>
    <rPh sb="0" eb="1">
      <t>レイ</t>
    </rPh>
    <rPh sb="2" eb="4">
      <t>ショウメイ</t>
    </rPh>
    <rPh sb="4" eb="6">
      <t>キグ</t>
    </rPh>
    <rPh sb="7" eb="9">
      <t>デンキ</t>
    </rPh>
    <rPh sb="11" eb="13">
      <t>コウシン</t>
    </rPh>
    <rPh sb="14" eb="16">
      <t>ケイカク</t>
    </rPh>
    <rPh sb="21" eb="24">
      <t>ジギョウショ</t>
    </rPh>
    <rPh sb="34" eb="36">
      <t>トウユ</t>
    </rPh>
    <rPh sb="37" eb="39">
      <t>シヨウ</t>
    </rPh>
    <rPh sb="45" eb="46">
      <t>カカ</t>
    </rPh>
    <rPh sb="49" eb="52">
      <t>ミキニュウ</t>
    </rPh>
    <phoneticPr fontId="1"/>
  </si>
  <si>
    <t>ガソリン、軽油については、車両に使用するものを除いて記入してください。</t>
    <rPh sb="5" eb="7">
      <t>ケイユ</t>
    </rPh>
    <rPh sb="13" eb="15">
      <t>シャリョウ</t>
    </rPh>
    <rPh sb="16" eb="18">
      <t>シヨウ</t>
    </rPh>
    <rPh sb="23" eb="24">
      <t>ノゾ</t>
    </rPh>
    <rPh sb="26" eb="28">
      <t>キニュウ</t>
    </rPh>
    <phoneticPr fontId="1"/>
  </si>
  <si>
    <t>営業行為について</t>
    <rPh sb="0" eb="4">
      <t>エイギョウコウイ</t>
    </rPh>
    <phoneticPr fontId="1"/>
  </si>
  <si>
    <t>（選択）</t>
    <rPh sb="1" eb="3">
      <t>センタク</t>
    </rPh>
    <phoneticPr fontId="1"/>
  </si>
  <si>
    <t>-</t>
    <phoneticPr fontId="1"/>
  </si>
  <si>
    <t>特に多い記入ミス</t>
    <rPh sb="0" eb="1">
      <t>トク</t>
    </rPh>
    <rPh sb="2" eb="3">
      <t>オオ</t>
    </rPh>
    <rPh sb="4" eb="6">
      <t>キニュウ</t>
    </rPh>
    <phoneticPr fontId="1"/>
  </si>
  <si>
    <t>例）電気、LPG、灯油を使用しているが、電気、LPGしか入力していない</t>
    <rPh sb="0" eb="1">
      <t>レイ</t>
    </rPh>
    <rPh sb="2" eb="4">
      <t>デンキ</t>
    </rPh>
    <rPh sb="9" eb="11">
      <t>トウユ</t>
    </rPh>
    <rPh sb="12" eb="14">
      <t>シヨウ</t>
    </rPh>
    <rPh sb="20" eb="22">
      <t>デンキ</t>
    </rPh>
    <rPh sb="28" eb="30">
      <t>ニュウリョク</t>
    </rPh>
    <phoneticPr fontId="1"/>
  </si>
  <si>
    <r>
      <t>・様式第4号-1において</t>
    </r>
    <r>
      <rPr>
        <b/>
        <sz val="11"/>
        <color rgb="FFFF0000"/>
        <rFont val="Yu Gothic"/>
        <family val="3"/>
        <charset val="128"/>
        <scheme val="minor"/>
      </rPr>
      <t>使用しているエネルギーが空欄</t>
    </r>
    <r>
      <rPr>
        <sz val="11"/>
        <color theme="1"/>
        <rFont val="Yu Gothic"/>
        <family val="2"/>
        <scheme val="minor"/>
      </rPr>
      <t>である場合。</t>
    </r>
    <rPh sb="1" eb="3">
      <t>ヨウシキ</t>
    </rPh>
    <rPh sb="3" eb="4">
      <t>ダイ</t>
    </rPh>
    <rPh sb="5" eb="6">
      <t>ゴウ</t>
    </rPh>
    <rPh sb="12" eb="14">
      <t>シヨウ</t>
    </rPh>
    <rPh sb="24" eb="26">
      <t>クウラン</t>
    </rPh>
    <rPh sb="29" eb="31">
      <t>バアイ</t>
    </rPh>
    <phoneticPr fontId="1"/>
  </si>
  <si>
    <t>希望する</t>
    <rPh sb="0" eb="2">
      <t>キボウ</t>
    </rPh>
    <phoneticPr fontId="1"/>
  </si>
  <si>
    <t>希望しない</t>
    <rPh sb="0" eb="2">
      <t>キボウ</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</si>
  <si>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</si>
  <si>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専門家が事業所全体のエネルギー（電気、灯油、ガス等含む）の使用状況の把握や、省エネに繋がる提案を行います。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0" eb="3">
      <t>センモンカ</t>
    </rPh>
    <phoneticPr fontId="1"/>
  </si>
  <si>
    <t>専門家から、特定の製品などの購入に対して働きかける行為を
希望されますか。（営業行為について）</t>
    <rPh sb="0" eb="3">
      <t>センモンカ</t>
    </rPh>
    <rPh sb="6" eb="8">
      <t>トクテイ</t>
    </rPh>
    <rPh sb="9" eb="11">
      <t>セイヒン</t>
    </rPh>
    <rPh sb="14" eb="16">
      <t>コウニュウ</t>
    </rPh>
    <rPh sb="17" eb="18">
      <t>タイ</t>
    </rPh>
    <rPh sb="20" eb="21">
      <t>ハタラ</t>
    </rPh>
    <rPh sb="25" eb="27">
      <t>コウイ</t>
    </rPh>
    <rPh sb="29" eb="31">
      <t>キボウ</t>
    </rPh>
    <rPh sb="38" eb="42">
      <t>エイギョウコウイ</t>
    </rPh>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</si>
  <si>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rFont val="Yu Gothic"/>
        <family val="3"/>
        <charset val="128"/>
        <scheme val="minor"/>
      </rPr>
      <t>※但し、専門家</t>
    </r>
    <r>
      <rPr>
        <b/>
        <strike/>
        <u/>
        <sz val="11"/>
        <rFont val="Yu Gothic"/>
        <family val="3"/>
        <charset val="128"/>
        <scheme val="minor"/>
      </rPr>
      <t>診断士</t>
    </r>
    <r>
      <rPr>
        <b/>
        <u/>
        <sz val="11"/>
        <rFont val="Yu Gothic"/>
        <family val="3"/>
        <charset val="128"/>
        <scheme val="minor"/>
      </rPr>
      <t>の状況によってはこの限りではありません。</t>
    </r>
    <r>
      <rPr>
        <sz val="11"/>
        <rFont val="Yu Gothic"/>
        <family val="3"/>
        <charset val="128"/>
        <scheme val="minor"/>
      </rPr>
      <t xml:space="preserve">
</t>
    </r>
    <rPh sb="31" eb="33">
      <t>ジッシ</t>
    </rPh>
    <rPh sb="33" eb="35">
      <t>ツウチ</t>
    </rPh>
    <rPh sb="57" eb="61">
      <t>センモンキカン</t>
    </rPh>
    <rPh sb="62" eb="64">
      <t>リヨウ</t>
    </rPh>
    <rPh sb="66" eb="68">
      <t>バアイ</t>
    </rPh>
    <rPh sb="100" eb="101">
      <t>ハン</t>
    </rPh>
    <rPh sb="104" eb="105">
      <t>ゲツ</t>
    </rPh>
    <rPh sb="118" eb="121">
      <t>センモンカ</t>
    </rPh>
    <phoneticPr fontId="1"/>
  </si>
  <si>
    <t>（様式第3号その１）</t>
    <rPh sb="1" eb="3">
      <t>ヨウシキ</t>
    </rPh>
    <rPh sb="3" eb="4">
      <t>ダイ</t>
    </rPh>
    <rPh sb="5" eb="6">
      <t>ゴウ</t>
    </rPh>
    <phoneticPr fontId="1"/>
  </si>
  <si>
    <t>（様式第3号その２）</t>
    <rPh sb="1" eb="3">
      <t>ヨウシキ</t>
    </rPh>
    <rPh sb="3" eb="4">
      <t>ダイ</t>
    </rPh>
    <rPh sb="5" eb="6">
      <t>ゴウ</t>
    </rPh>
    <phoneticPr fontId="1"/>
  </si>
  <si>
    <t>【上水道について】</t>
    <rPh sb="1" eb="4">
      <t>ジョウスイドウ</t>
    </rPh>
    <phoneticPr fontId="1"/>
  </si>
  <si>
    <t>給湯やボイラーなど、水や蒸気を使用する設備を有する場合は、
必ず記入してください。</t>
    <rPh sb="25" eb="27">
      <t>バアイ</t>
    </rPh>
    <rPh sb="30" eb="31">
      <t>カナラ</t>
    </rPh>
    <rPh sb="32" eb="34">
      <t>キニュウ</t>
    </rPh>
    <phoneticPr fontId="1"/>
  </si>
  <si>
    <t>様式第１２号</t>
    <rPh sb="0" eb="2">
      <t>ヨウシキ</t>
    </rPh>
    <rPh sb="2" eb="3">
      <t>ダイ</t>
    </rPh>
    <rPh sb="5" eb="6">
      <t>ゴウ</t>
    </rPh>
    <phoneticPr fontId="1"/>
  </si>
  <si>
    <t>事業者名称</t>
    <rPh sb="0" eb="3">
      <t>ジギョウシャ</t>
    </rPh>
    <rPh sb="3" eb="5">
      <t>メイショウ</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</si>
  <si>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</si>
  <si>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</si>
  <si>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必須項目は全て選択してください</t>
    <rPh sb="0" eb="4">
      <t>ヒッスコウモク</t>
    </rPh>
    <rPh sb="5" eb="6">
      <t>スベ</t>
    </rPh>
    <rPh sb="7" eb="9">
      <t>センタク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</si>
  <si>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</si>
  <si>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</si>
  <si>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</si>
  <si>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</si>
  <si>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</si>
  <si>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</si>
  <si>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</si>
  <si>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</si>
  <si>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</si>
  <si>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⑪</t>
    <phoneticPr fontId="1"/>
  </si>
  <si>
    <t>⑫</t>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</si>
  <si>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</si>
  <si>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</si>
  <si>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</si>
  <si>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</si>
  <si>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</si>
  <si>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</si>
  <si>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（中小企業版SBTの取得等）</t>
    <phoneticPr fontId="1"/>
  </si>
  <si>
    <t>※上記の選択された内容等については、その後の状況を確認させて頂くことがあります。</t>
    <rPh sb="11" eb="12">
      <t>ナド</t>
    </rPh>
    <phoneticPr fontId="1"/>
  </si>
  <si>
    <t>ガソリン</t>
  </si>
  <si>
    <t>専門家の希望</t>
    <rPh sb="0" eb="3">
      <t>センモンカ</t>
    </rPh>
    <rPh sb="4" eb="6">
      <t>キボウ</t>
    </rPh>
    <phoneticPr fontId="1"/>
  </si>
  <si>
    <t>2025/4/1作成</t>
    <rPh sb="8" eb="10">
      <t>サクセイ</t>
    </rPh>
    <phoneticPr fontId="1"/>
  </si>
  <si>
    <t>伴走支援の希望について</t>
    <rPh sb="0" eb="2">
      <t>バンソウ</t>
    </rPh>
    <rPh sb="2" eb="4">
      <t>シエン</t>
    </rPh>
    <rPh sb="5" eb="7">
      <t>キボウ</t>
    </rPh>
    <phoneticPr fontId="1"/>
  </si>
  <si>
    <t>省エネ診断実施後の運用改善に取り組みたい場合、プラザ職員や専門家による支援を行います。</t>
    <rPh sb="0" eb="1">
      <t>ショウ</t>
    </rPh>
    <rPh sb="3" eb="5">
      <t>シンダン</t>
    </rPh>
    <rPh sb="5" eb="8">
      <t>ジッシゴ</t>
    </rPh>
    <phoneticPr fontId="1"/>
  </si>
  <si>
    <t>支援の希望</t>
    <rPh sb="0" eb="2">
      <t>シエン</t>
    </rPh>
    <rPh sb="3" eb="5">
      <t>キボウ</t>
    </rPh>
    <phoneticPr fontId="1"/>
  </si>
  <si>
    <t>（プルダウンにて選択して下さい）</t>
  </si>
  <si>
    <t>（宛先）</t>
    <rPh sb="1" eb="3">
      <t>アテサキ</t>
    </rPh>
    <phoneticPr fontId="73"/>
  </si>
  <si>
    <t>〒</t>
    <phoneticPr fontId="73"/>
  </si>
  <si>
    <t>住所</t>
    <rPh sb="0" eb="2">
      <t>ジュウショ</t>
    </rPh>
    <phoneticPr fontId="73"/>
  </si>
  <si>
    <t>記</t>
    <rPh sb="0" eb="1">
      <t>キ</t>
    </rPh>
    <phoneticPr fontId="73"/>
  </si>
  <si>
    <t>１　取り下げ理由</t>
    <rPh sb="2" eb="3">
      <t>ト</t>
    </rPh>
    <rPh sb="4" eb="5">
      <t>サ</t>
    </rPh>
    <rPh sb="6" eb="8">
      <t>リユウ</t>
    </rPh>
    <phoneticPr fontId="73"/>
  </si>
  <si>
    <t>５　事務局記入欄</t>
    <rPh sb="2" eb="5">
      <t>ジムキョク</t>
    </rPh>
    <rPh sb="5" eb="8">
      <t>キニュウラン</t>
    </rPh>
    <phoneticPr fontId="1"/>
  </si>
  <si>
    <t>様式第１５号（第８条関係）</t>
    <phoneticPr fontId="73"/>
  </si>
  <si>
    <t>令和　　年　　月　　日</t>
    <rPh sb="0" eb="2">
      <t>レイワ</t>
    </rPh>
    <rPh sb="4" eb="5">
      <t>ネン</t>
    </rPh>
    <rPh sb="7" eb="8">
      <t>ツキ</t>
    </rPh>
    <rPh sb="10" eb="11">
      <t>ヒ</t>
    </rPh>
    <phoneticPr fontId="73"/>
  </si>
  <si>
    <t>※この様式は申込を取り下げする場合にご使用ください。</t>
    <rPh sb="3" eb="5">
      <t>ヨウシキ</t>
    </rPh>
    <rPh sb="6" eb="8">
      <t>モウシコミ</t>
    </rPh>
    <rPh sb="9" eb="10">
      <t>ト</t>
    </rPh>
    <rPh sb="11" eb="12">
      <t>サ</t>
    </rPh>
    <rPh sb="15" eb="17">
      <t>バアイ</t>
    </rPh>
    <rPh sb="19" eb="21">
      <t>シヨウ</t>
    </rPh>
    <phoneticPr fontId="1"/>
  </si>
  <si>
    <t>　公益財団法人　滋賀県産業支援プラザ</t>
    <rPh sb="1" eb="3">
      <t>コウエキ</t>
    </rPh>
    <rPh sb="3" eb="5">
      <t>ザイダン</t>
    </rPh>
    <rPh sb="5" eb="7">
      <t>ホウジン</t>
    </rPh>
    <phoneticPr fontId="73"/>
  </si>
  <si>
    <t>　　理事長　高橋　祥二郎　様</t>
    <rPh sb="2" eb="5">
      <t>リジチョウ</t>
    </rPh>
    <rPh sb="6" eb="12">
      <t>タ</t>
    </rPh>
    <rPh sb="13" eb="14">
      <t>サマ</t>
    </rPh>
    <phoneticPr fontId="1"/>
  </si>
  <si>
    <t>事業者</t>
    <rPh sb="0" eb="3">
      <t>ジギョウシャ</t>
    </rPh>
    <phoneticPr fontId="73"/>
  </si>
  <si>
    <t>法人名(屋号)</t>
    <rPh sb="0" eb="3">
      <t>ホウジンメイ</t>
    </rPh>
    <rPh sb="4" eb="6">
      <t>ヤゴウ</t>
    </rPh>
    <phoneticPr fontId="1"/>
  </si>
  <si>
    <t>代表者役職</t>
    <rPh sb="0" eb="3">
      <t>ダイヒョウシャ</t>
    </rPh>
    <rPh sb="3" eb="5">
      <t>ヤクショク</t>
    </rPh>
    <phoneticPr fontId="1"/>
  </si>
  <si>
    <t>省エネ診断専門家派遣にかかる申込の取下げについて</t>
    <rPh sb="0" eb="1">
      <t>ショウ</t>
    </rPh>
    <rPh sb="3" eb="5">
      <t>シンダン</t>
    </rPh>
    <rPh sb="5" eb="8">
      <t>センモンカ</t>
    </rPh>
    <rPh sb="8" eb="10">
      <t>ハケン</t>
    </rPh>
    <rPh sb="14" eb="16">
      <t>モウシコミ</t>
    </rPh>
    <rPh sb="17" eb="19">
      <t>トリサ</t>
    </rPh>
    <phoneticPr fontId="73"/>
  </si>
  <si>
    <t>　令和　年　月　日付けで申込した省エネ診断専門家派遣について、省エネ診断支援専門家派遣事業実施要領第８条の規定により、下記の理由をもって申込の取下げを申請します。</t>
    <rPh sb="9" eb="10">
      <t>ツ</t>
    </rPh>
    <rPh sb="12" eb="13">
      <t>モウ</t>
    </rPh>
    <rPh sb="13" eb="14">
      <t>コ</t>
    </rPh>
    <rPh sb="68" eb="70">
      <t>モウシコミ</t>
    </rPh>
    <phoneticPr fontId="1"/>
  </si>
  <si>
    <t>shindan2025@shigaplaza.or.jp</t>
    <phoneticPr fontId="1"/>
  </si>
  <si>
    <t>　必須項目①～③の全項目及び任意項目①～⑮のうち５項目以上を選択して「○」を入れてください。</t>
    <phoneticPr fontId="1"/>
  </si>
  <si>
    <t>　省エネ診断支援専門家派遣事業実施要領を確認し、エネルギーデータを添付の上、省エネ診断支援
　専門家派遣事業による専門家の派遣を以下のとおり要請いたします。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</si>
</sst>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000_);[Red]\(0.00000\)"/>
    <numFmt numFmtId="178" formatCode="0.0000_ "/>
    <numFmt numFmtId="179" formatCode="0.00_);[Red]\(0.00\)"/>
    <numFmt numFmtId="180" formatCode="#,##0.0;[Red]\-#,##0.0"/>
    <numFmt numFmtId="181" formatCode="[&lt;43586]ggge&quot;年 &quot;m&quot;月 &quot;d&quot;日&quot;;[&lt;43831]&quot;令和元年 &quot;m&quot;月 &quot;d&quot;日&quot;;ggge&quot;年 &quot;m&quot;月 &quot;d&quot;日&quot;"/>
  </numFmts>
  <fonts count="78">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6"/>
      <name val="ＭＳ Ｐゴシック"/>
      <family val="3"/>
      <charset val="128"/>
    </font>
    <font>
      <sz val="11"/>
      <color theme="1"/>
      <name val="Yu Gothic"/>
      <family val="2"/>
      <scheme val="minor"/>
    </font>
    <font>
      <sz val="11"/>
      <color theme="1"/>
      <name val="Yu Gothic"/>
      <family val="3"/>
      <charset val="128"/>
      <scheme val="minor"/>
    </font>
    <font>
      <sz val="16"/>
      <name val="Yu Gothic"/>
      <family val="3"/>
      <charset val="128"/>
      <scheme val="minor"/>
    </font>
    <font>
      <sz val="14"/>
      <name val="Yu Gothic"/>
      <family val="3"/>
      <charset val="128"/>
      <scheme val="minor"/>
    </font>
    <font>
      <b/>
      <sz val="12"/>
      <name val="Yu Gothic"/>
      <family val="3"/>
      <charset val="128"/>
      <scheme val="minor"/>
    </font>
    <font>
      <sz val="12"/>
      <name val="Yu Gothic"/>
      <family val="3"/>
      <charset val="128"/>
      <scheme val="minor"/>
    </font>
    <font>
      <b/>
      <sz val="12"/>
      <color indexed="10"/>
      <name val="ＭＳ Ｐゴシック"/>
      <family val="3"/>
      <charset val="128"/>
    </font>
    <font>
      <sz val="12"/>
      <color indexed="10"/>
      <name val="Yu Gothic"/>
      <family val="3"/>
      <charset val="128"/>
      <scheme val="minor"/>
    </font>
    <font>
      <sz val="11"/>
      <name val="ＭＳ Ｐ明朝"/>
      <family val="1"/>
      <charset val="128"/>
    </font>
    <font>
      <b/>
      <sz val="11"/>
      <name val="ＭＳ Ｐ明朝"/>
      <family val="1"/>
      <charset val="128"/>
    </font>
    <font>
      <sz val="11"/>
      <color indexed="10"/>
      <name val="ＭＳ Ｐ明朝"/>
      <family val="1"/>
      <charset val="128"/>
    </font>
    <font>
      <sz val="10"/>
      <name val="ＭＳ Ｐ明朝"/>
      <family val="1"/>
      <charset val="128"/>
    </font>
    <font>
      <sz val="12"/>
      <name val="Yu Gothic Light"/>
      <family val="3"/>
      <charset val="128"/>
      <scheme val="major"/>
    </font>
    <font>
      <sz val="11"/>
      <color theme="1"/>
      <name val="ＭＳ Ｐ明朝"/>
      <family val="1"/>
      <charset val="128"/>
    </font>
    <font>
      <b/>
      <sz val="10"/>
      <name val="ＭＳ Ｐ明朝"/>
      <family val="1"/>
      <charset val="128"/>
    </font>
    <font>
      <sz val="9"/>
      <name val="ＭＳ Ｐ明朝"/>
      <family val="1"/>
      <charset val="128"/>
    </font>
    <font>
      <vertAlign val="superscript"/>
      <sz val="10"/>
      <name val="ＭＳ Ｐ明朝"/>
      <family val="1"/>
      <charset val="128"/>
    </font>
    <font>
      <sz val="10"/>
      <color theme="1"/>
      <name val="ＭＳ Ｐ明朝"/>
      <family val="1"/>
      <charset val="128"/>
    </font>
    <font>
      <u/>
      <sz val="9.5"/>
      <name val="ＭＳ Ｐ明朝"/>
      <family val="1"/>
      <charset val="128"/>
    </font>
    <font>
      <sz val="11"/>
      <name val="Yu Gothic"/>
      <family val="2"/>
      <scheme val="minor"/>
    </font>
    <font>
      <sz val="10"/>
      <name val="Yu Gothic"/>
      <family val="3"/>
      <charset val="128"/>
      <scheme val="minor"/>
    </font>
    <font>
      <u/>
      <sz val="12"/>
      <name val="Yu Gothic"/>
      <family val="3"/>
      <charset val="128"/>
      <scheme val="minor"/>
    </font>
    <font>
      <sz val="6"/>
      <name val="Yu Gothic"/>
      <family val="2"/>
      <charset val="128"/>
      <scheme val="minor"/>
    </font>
    <font>
      <sz val="8"/>
      <name val="Yu Gothic"/>
      <family val="3"/>
      <charset val="128"/>
      <scheme val="minor"/>
    </font>
    <font>
      <sz val="8"/>
      <name val="ＭＳ Ｐ明朝"/>
      <family val="1"/>
      <charset val="128"/>
    </font>
    <font>
      <sz val="14"/>
      <color rgb="FFFF0000"/>
      <name val="Yu Gothic"/>
      <family val="2"/>
      <scheme val="minor"/>
    </font>
    <font>
      <b/>
      <sz val="11"/>
      <color theme="1"/>
      <name val="Yu Gothic"/>
      <family val="3"/>
      <charset val="128"/>
      <scheme val="minor"/>
    </font>
    <font>
      <sz val="11"/>
      <color rgb="FFFF0000"/>
      <name val="Yu Gothic"/>
      <family val="3"/>
      <charset val="128"/>
      <scheme val="minor"/>
    </font>
    <font>
      <sz val="11"/>
      <color rgb="FFBE0000"/>
      <name val="Yu Gothic"/>
      <family val="2"/>
      <scheme val="minor"/>
    </font>
    <font>
      <sz val="11"/>
      <color rgb="FFBE0000"/>
      <name val="Yu Gothic"/>
      <family val="3"/>
      <charset val="128"/>
      <scheme val="minor"/>
    </font>
    <font>
      <sz val="8"/>
      <color theme="1"/>
      <name val="Yu Gothic"/>
      <family val="2"/>
      <scheme val="minor"/>
    </font>
    <font>
      <sz val="11"/>
      <name val="Yu Gothic"/>
      <family val="3"/>
      <charset val="128"/>
      <scheme val="minor"/>
    </font>
    <font>
      <u/>
      <sz val="11"/>
      <color theme="10"/>
      <name val="Yu Gothic"/>
      <family val="2"/>
      <scheme val="minor"/>
    </font>
    <font>
      <sz val="12"/>
      <name val="ＭＳ Ｐ明朝"/>
      <family val="1"/>
      <charset val="128"/>
    </font>
    <font>
      <b/>
      <sz val="12"/>
      <color rgb="FFC80000"/>
      <name val="Yu Gothic Light"/>
      <family val="3"/>
      <charset val="128"/>
      <scheme val="maj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b/>
      <sz val="11"/>
      <color rgb="FFC80000"/>
      <name val="Yu Gothic"/>
      <family val="2"/>
      <scheme val="minor"/>
    </font>
    <font>
      <b/>
      <sz val="11"/>
      <color rgb="FFC80000"/>
      <name val="Yu Gothic Light"/>
      <family val="3"/>
      <charset val="128"/>
      <scheme val="major"/>
    </font>
    <font>
      <b/>
      <sz val="11"/>
      <color rgb="FFC80000"/>
      <name val="ＭＳ Ｐ明朝"/>
      <family val="1"/>
      <charset val="128"/>
    </font>
    <font>
      <sz val="11"/>
      <name val="Yu Gothic Light"/>
      <family val="3"/>
      <charset val="128"/>
      <scheme val="major"/>
    </font>
    <font>
      <sz val="20"/>
      <color theme="1"/>
      <name val="Yu Gothic"/>
      <family val="2"/>
      <scheme val="minor"/>
    </font>
    <font>
      <sz val="14"/>
      <color rgb="FFFF0000"/>
      <name val="Yu Gothic"/>
      <family val="3"/>
      <charset val="128"/>
      <scheme val="minor"/>
    </font>
    <font>
      <b/>
      <sz val="18"/>
      <color rgb="FFFF0000"/>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8"/>
      <color theme="1"/>
      <name val="HGPｺﾞｼｯｸE"/>
      <family val="3"/>
      <charset val="128"/>
    </font>
    <font>
      <sz val="9"/>
      <color theme="1"/>
      <name val="Yu Gothic"/>
      <family val="2"/>
      <scheme val="minor"/>
    </font>
    <font>
      <sz val="9"/>
      <color theme="1"/>
      <name val="HGPｺﾞｼｯｸE"/>
      <family val="3"/>
      <charset val="128"/>
    </font>
    <font>
      <sz val="10.5"/>
      <color theme="1"/>
      <name val="Yu Gothic"/>
      <family val="3"/>
      <charset val="128"/>
      <scheme val="minor"/>
    </font>
    <font>
      <b/>
      <sz val="11"/>
      <color rgb="FFBE0000"/>
      <name val="Yu Gothic"/>
      <family val="3"/>
      <charset val="128"/>
      <scheme val="minor"/>
    </font>
    <font>
      <b/>
      <sz val="16"/>
      <color rgb="FFFF0000"/>
      <name val="Yu Gothic Light"/>
      <family val="3"/>
      <charset val="128"/>
      <scheme val="major"/>
    </font>
    <font>
      <b/>
      <sz val="11"/>
      <name val="Yu Gothic"/>
      <family val="3"/>
      <charset val="128"/>
      <scheme val="minor"/>
    </font>
    <font>
      <b/>
      <sz val="10"/>
      <name val="Yu Gothic"/>
      <family val="3"/>
      <charset val="128"/>
      <scheme val="minor"/>
    </font>
    <font>
      <b/>
      <u/>
      <sz val="11"/>
      <name val="Yu Gothic"/>
      <family val="3"/>
      <charset val="128"/>
      <scheme val="minor"/>
    </font>
    <font>
      <b/>
      <strike/>
      <u/>
      <sz val="11"/>
      <name val="Yu Gothic"/>
      <family val="3"/>
      <charset val="128"/>
      <scheme val="minor"/>
    </font>
    <font>
      <b/>
      <sz val="26"/>
      <name val="Yu Gothic"/>
      <family val="3"/>
      <charset val="128"/>
      <scheme val="minor"/>
    </font>
    <font>
      <b/>
      <sz val="18"/>
      <name val="Yu Gothic"/>
      <family val="3"/>
      <charset val="128"/>
      <scheme val="minor"/>
    </font>
    <font>
      <b/>
      <sz val="16"/>
      <color rgb="FFFF0000"/>
      <name val="HGPｺﾞｼｯｸE"/>
      <family val="3"/>
      <charset val="128"/>
    </font>
    <font>
      <sz val="9"/>
      <name val="Yu Gothic"/>
      <family val="3"/>
      <charset val="128"/>
      <scheme val="minor"/>
    </font>
    <font>
      <sz val="10"/>
      <name val="MS UI Gothic"/>
      <family val="3"/>
      <charset val="128"/>
    </font>
    <font>
      <sz val="11"/>
      <name val="ＭＳ 明朝"/>
      <family val="1"/>
      <charset val="128"/>
    </font>
    <font>
      <sz val="6"/>
      <name val="MS UI Gothic"/>
      <family val="3"/>
      <charset val="128"/>
    </font>
    <font>
      <sz val="9"/>
      <name val="MS UI Gothic"/>
      <family val="3"/>
      <charset val="128"/>
    </font>
    <font>
      <sz val="11"/>
      <name val="ＭＳ ゴシック"/>
      <family val="3"/>
      <charset val="128"/>
    </font>
    <font>
      <sz val="11"/>
      <color rgb="FFFF0000"/>
      <name val="ＭＳ 明朝"/>
      <family val="1"/>
      <charset val="128"/>
    </font>
    <font>
      <b/>
      <sz val="11"/>
      <color rgb="FFC00000"/>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BDD7EE"/>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rgb="FF33CC33"/>
      </left>
      <right/>
      <top style="thin">
        <color rgb="FF33CC33"/>
      </top>
      <bottom style="thin">
        <color rgb="FF33CC33"/>
      </bottom>
      <diagonal/>
    </border>
    <border>
      <left/>
      <right style="thin">
        <color rgb="FF00FF00"/>
      </right>
      <top style="thin">
        <color rgb="FF33CC33"/>
      </top>
      <bottom style="thin">
        <color rgb="FF33CC33"/>
      </bottom>
      <diagonal/>
    </border>
    <border>
      <left style="thin">
        <color rgb="FF00FF00"/>
      </left>
      <right/>
      <top style="thin">
        <color rgb="FF33CC33"/>
      </top>
      <bottom style="thin">
        <color rgb="FF33CC33"/>
      </bottom>
      <diagonal/>
    </border>
    <border>
      <left style="thin">
        <color rgb="FF00FF00"/>
      </left>
      <right/>
      <top style="thin">
        <color rgb="FF00FF00"/>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00FF00"/>
      </left>
      <right/>
      <top/>
      <bottom/>
      <diagonal/>
    </border>
  </borders>
  <cellStyleXfs count="9">
    <xf numFmtId="0" fontId="0" fillId="0" borderId="0"/>
    <xf numFmtId="0" fontId="3"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37" fillId="0" borderId="0" applyNumberFormat="0" applyFill="0" applyBorder="0" applyAlignment="0" applyProtection="0"/>
    <xf numFmtId="0" fontId="71" fillId="0" borderId="0">
      <alignment vertical="center"/>
    </xf>
    <xf numFmtId="38" fontId="74" fillId="0" borderId="0" applyFont="0" applyFill="0" applyBorder="0" applyAlignment="0" applyProtection="0">
      <alignment vertical="center"/>
    </xf>
  </cellStyleXfs>
  <cellXfs count="423">
    <xf numFmtId="0" fontId="0" fillId="0" borderId="0" xfId="0"/>
    <xf numFmtId="0" fontId="0" fillId="0" borderId="12" xfId="0" applyBorder="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8" fillId="0" borderId="0" xfId="1" applyFont="1">
      <alignment vertical="center"/>
    </xf>
    <xf numFmtId="0" fontId="9" fillId="0" borderId="0" xfId="1" applyFont="1">
      <alignment vertical="center"/>
    </xf>
    <xf numFmtId="0" fontId="10" fillId="0" borderId="0" xfId="1" applyFont="1">
      <alignment vertical="center"/>
    </xf>
    <xf numFmtId="0" fontId="12" fillId="0" borderId="0" xfId="1" quotePrefix="1" applyFont="1" applyAlignment="1">
      <alignment horizontal="left" vertical="center"/>
    </xf>
    <xf numFmtId="0" fontId="13" fillId="0" borderId="0" xfId="1" applyFont="1">
      <alignment vertical="center"/>
    </xf>
    <xf numFmtId="0" fontId="14" fillId="0" borderId="0" xfId="1" applyFont="1">
      <alignment vertical="center"/>
    </xf>
    <xf numFmtId="0" fontId="15" fillId="0" borderId="0" xfId="1" quotePrefix="1" applyFont="1" applyAlignment="1">
      <alignment horizontal="left" vertical="center"/>
    </xf>
    <xf numFmtId="0" fontId="17" fillId="0" borderId="0" xfId="1" applyFont="1">
      <alignment vertical="center"/>
    </xf>
    <xf numFmtId="0" fontId="16" fillId="0" borderId="0" xfId="1" applyFont="1">
      <alignment vertical="center"/>
    </xf>
    <xf numFmtId="0" fontId="22" fillId="0" borderId="0" xfId="1" applyFont="1">
      <alignment vertical="center"/>
    </xf>
    <xf numFmtId="0" fontId="18" fillId="0" borderId="0" xfId="1" applyFont="1">
      <alignment vertical="center"/>
    </xf>
    <xf numFmtId="0" fontId="19" fillId="0" borderId="0" xfId="1" applyFont="1">
      <alignment vertical="center"/>
    </xf>
    <xf numFmtId="0" fontId="23" fillId="0" borderId="0" xfId="1" applyFont="1">
      <alignment vertical="center"/>
    </xf>
    <xf numFmtId="0" fontId="7" fillId="0" borderId="0" xfId="1" applyFont="1">
      <alignment vertical="center"/>
    </xf>
    <xf numFmtId="0" fontId="10" fillId="0" borderId="0" xfId="0" applyFont="1"/>
    <xf numFmtId="0" fontId="26" fillId="0" borderId="0" xfId="0" applyFont="1" applyAlignment="1">
      <alignment horizontal="left" wrapText="1" shrinkToFit="1"/>
    </xf>
    <xf numFmtId="0" fontId="10" fillId="0" borderId="0" xfId="0" applyFont="1" applyAlignment="1">
      <alignment vertical="center"/>
    </xf>
    <xf numFmtId="0" fontId="10" fillId="0" borderId="22" xfId="0" applyFont="1" applyBorder="1" applyAlignment="1">
      <alignment vertical="center"/>
    </xf>
    <xf numFmtId="0" fontId="26" fillId="0" borderId="0" xfId="0" applyFont="1" applyAlignment="1">
      <alignment wrapText="1" shrinkToFit="1"/>
    </xf>
    <xf numFmtId="0" fontId="25" fillId="0" borderId="23" xfId="0" applyFont="1" applyBorder="1" applyAlignment="1">
      <alignment horizontal="left" vertical="center" shrinkToFit="1"/>
    </xf>
    <xf numFmtId="0" fontId="9" fillId="0" borderId="22" xfId="0" applyFont="1" applyBorder="1" applyAlignment="1">
      <alignment vertical="center"/>
    </xf>
    <xf numFmtId="0" fontId="9"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shrinkToFit="1"/>
    </xf>
    <xf numFmtId="0" fontId="13" fillId="0" borderId="1" xfId="1" applyFont="1" applyBorder="1" applyAlignment="1">
      <alignment horizontal="center" vertical="center"/>
    </xf>
    <xf numFmtId="0" fontId="16" fillId="0" borderId="1" xfId="1" applyFont="1" applyBorder="1" applyAlignment="1">
      <alignment horizontal="center" vertical="center"/>
    </xf>
    <xf numFmtId="38" fontId="16" fillId="0" borderId="21" xfId="2" applyFont="1" applyFill="1" applyBorder="1" applyAlignment="1">
      <alignment horizontal="center" vertical="center"/>
    </xf>
    <xf numFmtId="38" fontId="16" fillId="3" borderId="15" xfId="3" applyFont="1" applyFill="1" applyBorder="1" applyAlignment="1" applyProtection="1">
      <alignment horizontal="right" vertical="center" shrinkToFit="1"/>
      <protection locked="0"/>
    </xf>
    <xf numFmtId="38" fontId="16" fillId="3" borderId="17" xfId="3" applyFont="1" applyFill="1" applyBorder="1" applyAlignment="1" applyProtection="1">
      <alignment horizontal="right" vertical="center" shrinkToFit="1"/>
      <protection locked="0"/>
    </xf>
    <xf numFmtId="38" fontId="16" fillId="3" borderId="18" xfId="3" applyFont="1" applyFill="1" applyBorder="1" applyAlignment="1" applyProtection="1">
      <alignment horizontal="right" vertical="center" shrinkToFit="1"/>
      <protection locked="0"/>
    </xf>
    <xf numFmtId="0" fontId="16" fillId="3" borderId="2" xfId="1" applyFont="1" applyFill="1" applyBorder="1" applyAlignment="1" applyProtection="1">
      <alignment horizontal="right" vertical="center"/>
      <protection locked="0"/>
    </xf>
    <xf numFmtId="0" fontId="16" fillId="3" borderId="15" xfId="1" applyFont="1" applyFill="1" applyBorder="1" applyAlignment="1" applyProtection="1">
      <alignment horizontal="right" vertical="center"/>
      <protection locked="0"/>
    </xf>
    <xf numFmtId="0" fontId="13" fillId="2" borderId="1" xfId="1" applyFont="1" applyFill="1" applyBorder="1" applyAlignment="1">
      <alignment horizontal="center" vertical="center"/>
    </xf>
    <xf numFmtId="38" fontId="16" fillId="2" borderId="2" xfId="3" applyFont="1" applyFill="1" applyBorder="1" applyAlignment="1">
      <alignment horizontal="right" vertical="center" shrinkToFit="1"/>
    </xf>
    <xf numFmtId="38" fontId="16" fillId="2" borderId="21" xfId="2" applyFont="1" applyFill="1" applyBorder="1" applyAlignment="1">
      <alignment vertical="center"/>
    </xf>
    <xf numFmtId="38" fontId="16" fillId="2" borderId="1" xfId="3" applyFont="1" applyFill="1" applyBorder="1" applyAlignment="1">
      <alignment horizontal="right" vertical="center" shrinkToFit="1"/>
    </xf>
    <xf numFmtId="0" fontId="16" fillId="2" borderId="16" xfId="1" applyFont="1" applyFill="1" applyBorder="1" applyAlignment="1">
      <alignment horizontal="right" vertical="center"/>
    </xf>
    <xf numFmtId="0" fontId="16" fillId="2" borderId="17" xfId="1" applyFont="1" applyFill="1" applyBorder="1" applyAlignment="1">
      <alignment horizontal="right" vertical="center"/>
    </xf>
    <xf numFmtId="0" fontId="16" fillId="2" borderId="21" xfId="1" applyFont="1" applyFill="1" applyBorder="1">
      <alignment vertical="center"/>
    </xf>
    <xf numFmtId="38" fontId="16" fillId="5" borderId="15" xfId="3" applyFont="1" applyFill="1" applyBorder="1" applyAlignment="1" applyProtection="1">
      <alignment horizontal="right" vertical="center"/>
      <protection locked="0"/>
    </xf>
    <xf numFmtId="38" fontId="16" fillId="5" borderId="17" xfId="3" applyFont="1" applyFill="1" applyBorder="1" applyAlignment="1" applyProtection="1">
      <alignment horizontal="right" vertical="center"/>
      <protection locked="0"/>
    </xf>
    <xf numFmtId="38" fontId="16" fillId="5" borderId="18" xfId="3" applyFont="1" applyFill="1" applyBorder="1" applyAlignment="1" applyProtection="1">
      <alignment horizontal="right" vertical="center"/>
      <protection locked="0"/>
    </xf>
    <xf numFmtId="0" fontId="16" fillId="0" borderId="3" xfId="1" applyFont="1" applyBorder="1" applyAlignment="1">
      <alignment horizontal="center" vertical="center" shrinkToFit="1"/>
    </xf>
    <xf numFmtId="177" fontId="8" fillId="0" borderId="24" xfId="0" applyNumberFormat="1" applyFont="1" applyBorder="1" applyAlignment="1">
      <alignment horizontal="right" vertical="center"/>
    </xf>
    <xf numFmtId="0" fontId="30" fillId="0" borderId="0" xfId="0" applyFont="1"/>
    <xf numFmtId="38" fontId="16" fillId="0" borderId="1" xfId="3" applyFont="1" applyFill="1" applyBorder="1" applyAlignment="1">
      <alignment horizontal="center" vertical="center" shrinkToFit="1"/>
    </xf>
    <xf numFmtId="0" fontId="10" fillId="0" borderId="22"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textRotation="255"/>
    </xf>
    <xf numFmtId="38" fontId="16" fillId="2" borderId="15" xfId="3" applyFont="1" applyFill="1" applyBorder="1" applyAlignment="1" applyProtection="1">
      <alignment horizontal="right" vertical="center"/>
      <protection locked="0"/>
    </xf>
    <xf numFmtId="38" fontId="16" fillId="2" borderId="17" xfId="3" applyFont="1" applyFill="1" applyBorder="1" applyAlignment="1" applyProtection="1">
      <alignment horizontal="right" vertical="center"/>
      <protection locked="0"/>
    </xf>
    <xf numFmtId="38" fontId="16" fillId="2" borderId="18" xfId="3" applyFont="1" applyFill="1" applyBorder="1" applyAlignment="1" applyProtection="1">
      <alignment horizontal="right" vertical="center"/>
      <protection locked="0"/>
    </xf>
    <xf numFmtId="0" fontId="13" fillId="0" borderId="0" xfId="1" applyFont="1" applyAlignment="1">
      <alignment horizontal="center" vertical="center"/>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24" fillId="2" borderId="0" xfId="0" applyFont="1" applyFill="1" applyAlignment="1">
      <alignment horizontal="center"/>
    </xf>
    <xf numFmtId="0" fontId="0" fillId="0" borderId="0" xfId="0" applyAlignment="1">
      <alignment horizontal="left" wrapText="1"/>
    </xf>
    <xf numFmtId="0" fontId="34" fillId="0" borderId="0" xfId="0" applyFont="1"/>
    <xf numFmtId="0" fontId="34" fillId="0" borderId="0" xfId="0" applyFont="1" applyAlignment="1">
      <alignment horizontal="left" indent="1"/>
    </xf>
    <xf numFmtId="0" fontId="0" fillId="0" borderId="3" xfId="0" applyBorder="1" applyAlignment="1">
      <alignment horizontal="right" vertical="center"/>
    </xf>
    <xf numFmtId="0" fontId="7" fillId="0" borderId="0" xfId="1" applyFont="1" applyAlignment="1">
      <alignment horizontal="center" vertical="center"/>
    </xf>
    <xf numFmtId="0" fontId="0" fillId="0" borderId="3" xfId="0" applyBorder="1" applyAlignment="1">
      <alignment shrinkToFit="1"/>
    </xf>
    <xf numFmtId="0" fontId="10" fillId="0" borderId="3" xfId="0" applyFont="1" applyBorder="1" applyAlignment="1">
      <alignment horizontal="center" vertical="center" shrinkToFit="1"/>
    </xf>
    <xf numFmtId="0" fontId="0" fillId="0" borderId="1" xfId="0" applyBorder="1" applyAlignment="1">
      <alignment shrinkToFit="1"/>
    </xf>
    <xf numFmtId="0" fontId="0" fillId="0" borderId="3" xfId="0" applyBorder="1" applyAlignment="1">
      <alignment horizontal="center" shrinkToFit="1"/>
    </xf>
    <xf numFmtId="0" fontId="0" fillId="0" borderId="4" xfId="0" applyBorder="1" applyAlignment="1">
      <alignment shrinkToFit="1"/>
    </xf>
    <xf numFmtId="0" fontId="0" fillId="0" borderId="6" xfId="0" applyBorder="1" applyAlignment="1">
      <alignment horizontal="center" shrinkToFit="1"/>
    </xf>
    <xf numFmtId="0" fontId="0" fillId="0" borderId="1" xfId="0" applyBorder="1" applyAlignment="1">
      <alignment horizontal="center" vertical="center" shrinkToFit="1"/>
    </xf>
    <xf numFmtId="0" fontId="35" fillId="0" borderId="1" xfId="0" applyFont="1" applyBorder="1" applyAlignment="1">
      <alignment horizontal="center" vertical="center" wrapText="1" shrinkToFit="1"/>
    </xf>
    <xf numFmtId="0" fontId="36" fillId="0" borderId="0" xfId="1" applyFont="1" applyAlignment="1">
      <alignment horizontal="right" vertical="center"/>
    </xf>
    <xf numFmtId="0" fontId="36" fillId="0" borderId="0" xfId="1" applyFont="1" applyAlignment="1">
      <alignment horizontal="left" vertical="center"/>
    </xf>
    <xf numFmtId="0" fontId="36" fillId="0" borderId="0" xfId="1" applyFont="1">
      <alignment vertical="center"/>
    </xf>
    <xf numFmtId="0" fontId="0" fillId="0" borderId="4" xfId="0" applyBorder="1" applyAlignment="1">
      <alignment horizontal="center" shrinkToFit="1"/>
    </xf>
    <xf numFmtId="0" fontId="10" fillId="0" borderId="0" xfId="1" applyFont="1" applyAlignment="1">
      <alignment horizontal="lef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7" borderId="16" xfId="0" applyFill="1" applyBorder="1" applyAlignment="1">
      <alignment horizontal="center" vertical="center"/>
    </xf>
    <xf numFmtId="0" fontId="0" fillId="7" borderId="16" xfId="0" applyFill="1" applyBorder="1" applyAlignment="1">
      <alignment horizontal="center" vertical="center" wrapText="1" shrinkToFit="1"/>
    </xf>
    <xf numFmtId="0" fontId="0" fillId="7" borderId="16" xfId="0" applyFill="1" applyBorder="1" applyAlignment="1">
      <alignment horizontal="center" vertical="center" wrapText="1"/>
    </xf>
    <xf numFmtId="49" fontId="0" fillId="7" borderId="16" xfId="0" applyNumberFormat="1" applyFill="1" applyBorder="1" applyAlignment="1">
      <alignment horizontal="center" vertical="center" wrapText="1"/>
    </xf>
    <xf numFmtId="49" fontId="0" fillId="0" borderId="0" xfId="0" applyNumberFormat="1"/>
    <xf numFmtId="38" fontId="0" fillId="0" borderId="0" xfId="0" applyNumberFormat="1"/>
    <xf numFmtId="0" fontId="38" fillId="0" borderId="0" xfId="1" applyFont="1">
      <alignment vertical="center"/>
    </xf>
    <xf numFmtId="0" fontId="39" fillId="0" borderId="0" xfId="1" applyFont="1" applyAlignment="1">
      <alignment horizontal="right" vertical="center"/>
    </xf>
    <xf numFmtId="0" fontId="39" fillId="0" borderId="0" xfId="1" applyFont="1">
      <alignment vertical="center"/>
    </xf>
    <xf numFmtId="0" fontId="40" fillId="0" borderId="0" xfId="0" applyFont="1"/>
    <xf numFmtId="0" fontId="34" fillId="0" borderId="0" xfId="0" applyFont="1" applyAlignment="1">
      <alignment horizontal="left"/>
    </xf>
    <xf numFmtId="0" fontId="33" fillId="0" borderId="0" xfId="0" applyFont="1"/>
    <xf numFmtId="0" fontId="41"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31" fillId="0" borderId="0" xfId="0" applyFont="1"/>
    <xf numFmtId="0" fontId="37" fillId="0" borderId="0" xfId="6" applyAlignment="1">
      <alignment horizontal="left" indent="2"/>
    </xf>
    <xf numFmtId="0" fontId="43" fillId="0" borderId="0" xfId="0" applyFont="1" applyAlignment="1">
      <alignment horizontal="left" indent="1"/>
    </xf>
    <xf numFmtId="0" fontId="44" fillId="0" borderId="0" xfId="0" applyFont="1"/>
    <xf numFmtId="38" fontId="16" fillId="3" borderId="15" xfId="3" applyFont="1" applyFill="1" applyBorder="1" applyAlignment="1" applyProtection="1">
      <alignment horizontal="right" vertical="center"/>
      <protection locked="0"/>
    </xf>
    <xf numFmtId="38" fontId="16" fillId="3" borderId="17" xfId="3" applyFont="1" applyFill="1" applyBorder="1" applyAlignment="1" applyProtection="1">
      <alignment horizontal="right" vertical="center"/>
      <protection locked="0"/>
    </xf>
    <xf numFmtId="38" fontId="16" fillId="3" borderId="18" xfId="3" applyFont="1" applyFill="1" applyBorder="1" applyAlignment="1" applyProtection="1">
      <alignment horizontal="right" vertical="center"/>
      <protection locked="0"/>
    </xf>
    <xf numFmtId="0" fontId="0" fillId="3" borderId="0" xfId="0" applyFill="1"/>
    <xf numFmtId="0" fontId="32" fillId="0" borderId="0" xfId="1" applyFont="1" applyAlignment="1">
      <alignment horizontal="left" vertical="center"/>
    </xf>
    <xf numFmtId="0" fontId="33" fillId="0" borderId="0" xfId="0" applyFont="1" applyAlignment="1">
      <alignment horizontal="right"/>
    </xf>
    <xf numFmtId="0" fontId="34" fillId="0" borderId="0" xfId="0" applyFont="1" applyAlignment="1">
      <alignment horizontal="right"/>
    </xf>
    <xf numFmtId="0" fontId="43" fillId="0" borderId="0" xfId="0" applyFont="1"/>
    <xf numFmtId="14" fontId="0" fillId="0" borderId="0" xfId="0" applyNumberFormat="1" applyAlignment="1">
      <alignment horizontal="right"/>
    </xf>
    <xf numFmtId="0" fontId="47" fillId="0" borderId="0" xfId="0" applyFont="1"/>
    <xf numFmtId="0" fontId="48" fillId="0" borderId="0" xfId="1" applyFont="1" applyAlignment="1">
      <alignment horizontal="right" vertical="center"/>
    </xf>
    <xf numFmtId="0" fontId="48" fillId="0" borderId="0" xfId="1" applyFont="1">
      <alignment vertical="center"/>
    </xf>
    <xf numFmtId="0" fontId="49" fillId="0" borderId="0" xfId="1" applyFont="1">
      <alignment vertical="center"/>
    </xf>
    <xf numFmtId="0" fontId="50" fillId="0" borderId="0" xfId="1" applyFont="1">
      <alignment vertical="center"/>
    </xf>
    <xf numFmtId="0" fontId="0" fillId="8" borderId="12" xfId="0" applyFill="1" applyBorder="1" applyAlignment="1">
      <alignment horizontal="center"/>
    </xf>
    <xf numFmtId="0" fontId="0" fillId="8" borderId="8" xfId="0" applyFill="1" applyBorder="1" applyAlignment="1">
      <alignment horizontal="center"/>
    </xf>
    <xf numFmtId="0" fontId="0" fillId="0" borderId="0" xfId="0" applyAlignment="1">
      <alignment vertical="center"/>
    </xf>
    <xf numFmtId="0" fontId="34" fillId="0" borderId="0" xfId="0" applyFont="1" applyAlignment="1">
      <alignment vertical="center"/>
    </xf>
    <xf numFmtId="0" fontId="51" fillId="0" borderId="0" xfId="0" applyFont="1" applyAlignment="1">
      <alignment vertical="center"/>
    </xf>
    <xf numFmtId="177" fontId="52" fillId="0" borderId="24" xfId="0" applyNumberFormat="1" applyFont="1" applyBorder="1" applyAlignment="1">
      <alignment horizontal="right" vertical="center"/>
    </xf>
    <xf numFmtId="0" fontId="52" fillId="0" borderId="24" xfId="0" applyFont="1" applyBorder="1" applyAlignment="1">
      <alignment horizontal="right" vertical="center"/>
    </xf>
    <xf numFmtId="178" fontId="52" fillId="0" borderId="24" xfId="0" applyNumberFormat="1" applyFont="1" applyBorder="1" applyAlignment="1">
      <alignment horizontal="right" vertical="center"/>
    </xf>
    <xf numFmtId="0" fontId="0" fillId="9" borderId="0" xfId="0" applyFill="1"/>
    <xf numFmtId="0" fontId="53" fillId="8" borderId="1" xfId="0" applyFont="1" applyFill="1" applyBorder="1" applyAlignment="1">
      <alignment horizontal="center" vertical="center"/>
    </xf>
    <xf numFmtId="0" fontId="54" fillId="0" borderId="0" xfId="0" applyFont="1" applyProtection="1">
      <protection locked="0"/>
    </xf>
    <xf numFmtId="0" fontId="0" fillId="0" borderId="0" xfId="0" applyProtection="1">
      <protection locked="0"/>
    </xf>
    <xf numFmtId="0" fontId="56" fillId="0" borderId="0" xfId="0" applyFont="1" applyProtection="1">
      <protection locked="0"/>
    </xf>
    <xf numFmtId="0" fontId="55" fillId="0" borderId="0" xfId="0" applyFont="1" applyProtection="1">
      <protection locked="0"/>
    </xf>
    <xf numFmtId="0" fontId="57" fillId="0" borderId="0" xfId="0" applyFont="1" applyProtection="1">
      <protection locked="0"/>
    </xf>
    <xf numFmtId="0" fontId="57" fillId="0" borderId="0" xfId="0" applyFont="1" applyAlignment="1" applyProtection="1">
      <alignment horizontal="center" vertical="center"/>
      <protection locked="0"/>
    </xf>
    <xf numFmtId="0" fontId="35" fillId="0" borderId="0" xfId="0" applyFont="1" applyProtection="1">
      <protection locked="0"/>
    </xf>
    <xf numFmtId="0" fontId="57" fillId="0" borderId="0" xfId="0" applyFont="1" applyAlignment="1" applyProtection="1">
      <alignment vertical="center"/>
      <protection locked="0"/>
    </xf>
    <xf numFmtId="0" fontId="54" fillId="0" borderId="0" xfId="0" applyFont="1" applyAlignment="1" applyProtection="1">
      <alignment vertical="center"/>
      <protection locked="0"/>
    </xf>
    <xf numFmtId="0" fontId="59" fillId="0" borderId="0" xfId="0" applyFont="1" applyAlignment="1" applyProtection="1">
      <alignment vertical="center"/>
      <protection locked="0"/>
    </xf>
    <xf numFmtId="0" fontId="58" fillId="0" borderId="0" xfId="0" applyFont="1" applyProtection="1">
      <protection locked="0"/>
    </xf>
    <xf numFmtId="0" fontId="61" fillId="0" borderId="0" xfId="0" applyFont="1" applyAlignment="1">
      <alignment horizontal="right"/>
    </xf>
    <xf numFmtId="0" fontId="61" fillId="0" borderId="0" xfId="0" applyFont="1" applyAlignment="1">
      <alignment vertical="center"/>
    </xf>
    <xf numFmtId="0" fontId="0" fillId="8" borderId="0" xfId="0" applyFill="1" applyAlignment="1">
      <alignment vertical="top"/>
    </xf>
    <xf numFmtId="0" fontId="53" fillId="0" borderId="0" xfId="0" applyFont="1" applyAlignment="1">
      <alignment vertical="center"/>
    </xf>
    <xf numFmtId="0" fontId="10" fillId="0" borderId="43" xfId="0" applyFont="1" applyBorder="1" applyAlignment="1">
      <alignment vertical="center" shrinkToFit="1"/>
    </xf>
    <xf numFmtId="0" fontId="0" fillId="8" borderId="0" xfId="0" applyFill="1"/>
    <xf numFmtId="0" fontId="45"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pplyProtection="1">
      <alignment horizontal="left" vertical="center"/>
      <protection locked="0"/>
    </xf>
    <xf numFmtId="0" fontId="60" fillId="0" borderId="0" xfId="0" applyFont="1" applyAlignment="1">
      <alignment horizontal="left" vertical="center"/>
    </xf>
    <xf numFmtId="0" fontId="10" fillId="0" borderId="0" xfId="0" applyFont="1" applyAlignment="1" applyProtection="1">
      <alignment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69" fillId="0" borderId="0" xfId="0" applyFont="1" applyAlignment="1" applyProtection="1">
      <alignment vertical="center"/>
      <protection locked="0"/>
    </xf>
    <xf numFmtId="0" fontId="10" fillId="0" borderId="16" xfId="0" applyFont="1" applyBorder="1" applyAlignment="1">
      <alignment horizontal="center" vertical="center"/>
    </xf>
    <xf numFmtId="0" fontId="54" fillId="0" borderId="0" xfId="0" applyFont="1" applyAlignment="1" applyProtection="1">
      <alignment vertical="top"/>
      <protection locked="0"/>
    </xf>
    <xf numFmtId="0" fontId="0" fillId="0" borderId="0" xfId="0" applyAlignment="1" applyProtection="1">
      <alignment vertical="top"/>
      <protection locked="0"/>
    </xf>
    <xf numFmtId="0" fontId="10" fillId="0" borderId="28" xfId="0" applyFont="1" applyBorder="1" applyAlignment="1">
      <alignment horizontal="left" vertical="center" wrapText="1"/>
    </xf>
    <xf numFmtId="0" fontId="10" fillId="0" borderId="39" xfId="0" applyFont="1" applyBorder="1" applyAlignment="1">
      <alignment vertical="center" wrapText="1"/>
    </xf>
    <xf numFmtId="0" fontId="10" fillId="0" borderId="28" xfId="0" applyFont="1" applyBorder="1" applyAlignment="1" applyProtection="1">
      <alignment horizontal="left" vertical="center" wrapText="1"/>
      <protection locked="0"/>
    </xf>
    <xf numFmtId="0" fontId="10" fillId="0" borderId="41" xfId="0" applyFont="1" applyBorder="1" applyAlignment="1">
      <alignment horizontal="left" vertical="center" wrapText="1"/>
    </xf>
    <xf numFmtId="0" fontId="0" fillId="2" borderId="0" xfId="0" applyFill="1" applyAlignment="1">
      <alignment horizontal="center"/>
    </xf>
    <xf numFmtId="0" fontId="0" fillId="2" borderId="0" xfId="0" applyFill="1"/>
    <xf numFmtId="0" fontId="72" fillId="0" borderId="0" xfId="7" applyFont="1">
      <alignment vertical="center"/>
    </xf>
    <xf numFmtId="180" fontId="72" fillId="0" borderId="0" xfId="8" applyNumberFormat="1" applyFont="1" applyProtection="1">
      <alignment vertical="center"/>
    </xf>
    <xf numFmtId="0" fontId="72" fillId="0" borderId="0" xfId="7" applyFont="1" applyAlignment="1"/>
    <xf numFmtId="0" fontId="72" fillId="0" borderId="0" xfId="7" applyFont="1" applyAlignment="1">
      <alignment horizontal="right"/>
    </xf>
    <xf numFmtId="180" fontId="72" fillId="0" borderId="0" xfId="8" applyNumberFormat="1" applyFont="1" applyAlignment="1" applyProtection="1">
      <alignment vertical="center"/>
    </xf>
    <xf numFmtId="38" fontId="72" fillId="0" borderId="0" xfId="8" applyFont="1" applyAlignment="1" applyProtection="1">
      <alignment horizontal="center" vertical="center"/>
    </xf>
    <xf numFmtId="0" fontId="72" fillId="0" borderId="0" xfId="7" applyFont="1" applyAlignment="1">
      <alignment vertical="top"/>
    </xf>
    <xf numFmtId="0" fontId="76" fillId="0" borderId="0" xfId="7" applyFont="1" applyAlignment="1" applyProtection="1">
      <alignment vertical="top"/>
      <protection locked="0"/>
    </xf>
    <xf numFmtId="0" fontId="76" fillId="0" borderId="0" xfId="7" applyFont="1" applyAlignment="1">
      <alignment vertical="top"/>
    </xf>
    <xf numFmtId="0" fontId="76" fillId="0" borderId="0" xfId="7" applyFont="1">
      <alignment vertical="center"/>
    </xf>
    <xf numFmtId="0" fontId="76" fillId="0" borderId="0" xfId="7" applyFont="1" applyAlignment="1" applyProtection="1">
      <alignment vertical="top" wrapText="1"/>
      <protection locked="0"/>
    </xf>
    <xf numFmtId="180" fontId="76" fillId="0" borderId="0" xfId="8" applyNumberFormat="1" applyFont="1" applyFill="1" applyAlignment="1" applyProtection="1">
      <alignment vertical="center"/>
    </xf>
    <xf numFmtId="0" fontId="72" fillId="8" borderId="0" xfId="7" applyFont="1" applyFill="1">
      <alignment vertical="center"/>
    </xf>
    <xf numFmtId="0" fontId="76" fillId="8" borderId="0" xfId="7" applyFont="1" applyFill="1" applyAlignment="1" applyProtection="1">
      <alignment vertical="top" wrapText="1"/>
      <protection locked="0"/>
    </xf>
    <xf numFmtId="180" fontId="72" fillId="0" borderId="0" xfId="8" applyNumberFormat="1" applyFont="1">
      <alignment vertical="center"/>
    </xf>
    <xf numFmtId="180" fontId="72" fillId="8" borderId="0" xfId="8" applyNumberFormat="1" applyFont="1" applyFill="1">
      <alignment vertical="center"/>
    </xf>
    <xf numFmtId="0" fontId="77" fillId="0" borderId="0" xfId="7" applyFont="1">
      <alignment vertical="center"/>
    </xf>
    <xf numFmtId="0" fontId="0" fillId="2" borderId="0" xfId="0" applyFill="1" applyAlignment="1">
      <alignment horizontal="center" vertical="center"/>
    </xf>
    <xf numFmtId="0" fontId="0" fillId="0" borderId="1" xfId="0" applyBorder="1" applyAlignment="1">
      <alignment horizontal="center"/>
    </xf>
    <xf numFmtId="0" fontId="0" fillId="3" borderId="1" xfId="0" applyFill="1"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45" fillId="0" borderId="0" xfId="0" applyFont="1" applyAlignment="1">
      <alignment horizontal="left" wrapText="1"/>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2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3" borderId="2" xfId="0" applyFill="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0" borderId="1" xfId="0" applyBorder="1" applyAlignment="1">
      <alignment horizontal="center" vertical="center"/>
    </xf>
    <xf numFmtId="0" fontId="0" fillId="3" borderId="3" xfId="0" applyFill="1" applyBorder="1" applyAlignment="1">
      <alignment horizontal="center"/>
    </xf>
    <xf numFmtId="0" fontId="0" fillId="3" borderId="5" xfId="0" applyFill="1" applyBorder="1" applyAlignment="1">
      <alignment horizontal="center"/>
    </xf>
    <xf numFmtId="0" fontId="0" fillId="3" borderId="5" xfId="0" applyFill="1" applyBorder="1" applyAlignment="1">
      <alignment horizontal="center" shrinkToFit="1"/>
    </xf>
    <xf numFmtId="0" fontId="0" fillId="3" borderId="2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49" fontId="0" fillId="3" borderId="3"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4" xfId="0" applyNumberFormat="1" applyFill="1" applyBorder="1" applyAlignment="1">
      <alignment horizontal="center" vertical="center"/>
    </xf>
    <xf numFmtId="0" fontId="0" fillId="3" borderId="2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0" fillId="4" borderId="0" xfId="0" applyFill="1" applyAlignment="1">
      <alignment horizontal="left"/>
    </xf>
    <xf numFmtId="0" fontId="0" fillId="4" borderId="13" xfId="0" applyFill="1" applyBorder="1" applyAlignment="1">
      <alignment horizontal="left"/>
    </xf>
    <xf numFmtId="0" fontId="0" fillId="4" borderId="3" xfId="0" applyFill="1" applyBorder="1" applyAlignment="1">
      <alignment horizontal="center"/>
    </xf>
    <xf numFmtId="0" fontId="0" fillId="4" borderId="5" xfId="0" applyFill="1" applyBorder="1" applyAlignment="1">
      <alignment horizontal="center"/>
    </xf>
    <xf numFmtId="0" fontId="2" fillId="0" borderId="0" xfId="0" applyFont="1" applyAlignment="1">
      <alignment horizontal="center"/>
    </xf>
    <xf numFmtId="0" fontId="0" fillId="0" borderId="16" xfId="0" applyBorder="1" applyAlignment="1">
      <alignment horizontal="center" vertical="center" textRotation="255" shrinkToFit="1"/>
    </xf>
    <xf numFmtId="0" fontId="0" fillId="0" borderId="3" xfId="0" applyBorder="1" applyAlignment="1">
      <alignment horizontal="center"/>
    </xf>
    <xf numFmtId="0" fontId="45" fillId="0" borderId="14" xfId="0" applyFont="1" applyBorder="1" applyAlignment="1">
      <alignment horizontal="center" vertical="center" wrapText="1"/>
    </xf>
    <xf numFmtId="0" fontId="46" fillId="0" borderId="14" xfId="0" applyFont="1" applyBorder="1" applyAlignment="1">
      <alignment horizontal="center" vertical="center"/>
    </xf>
    <xf numFmtId="0" fontId="0" fillId="0" borderId="1" xfId="0" applyBorder="1" applyAlignment="1">
      <alignment horizontal="center" vertical="center" textRotation="255" shrinkToFit="1"/>
    </xf>
    <xf numFmtId="0" fontId="0" fillId="0" borderId="1" xfId="0" applyBorder="1" applyAlignment="1">
      <alignment horizontal="center" shrinkToFit="1"/>
    </xf>
    <xf numFmtId="0" fontId="0" fillId="0" borderId="5" xfId="0" applyBorder="1" applyAlignment="1">
      <alignment horizontal="center"/>
    </xf>
    <xf numFmtId="0" fontId="0" fillId="0" borderId="4" xfId="0" applyBorder="1" applyAlignment="1">
      <alignment horizontal="center"/>
    </xf>
    <xf numFmtId="0" fontId="0" fillId="4" borderId="4" xfId="0" applyFill="1" applyBorder="1" applyAlignment="1">
      <alignment horizontal="center"/>
    </xf>
    <xf numFmtId="0" fontId="0" fillId="3" borderId="14" xfId="0" applyFill="1" applyBorder="1" applyAlignment="1">
      <alignment horizontal="center"/>
    </xf>
    <xf numFmtId="0" fontId="0" fillId="0" borderId="14" xfId="0"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49" fontId="0" fillId="3" borderId="2" xfId="0" applyNumberFormat="1" applyFill="1" applyBorder="1" applyAlignment="1">
      <alignment horizontal="center"/>
    </xf>
    <xf numFmtId="0" fontId="0" fillId="0" borderId="2" xfId="0" applyBorder="1" applyAlignment="1">
      <alignment horizontal="center" vertical="center"/>
    </xf>
    <xf numFmtId="0" fontId="37" fillId="3" borderId="2" xfId="6" applyFill="1" applyBorder="1" applyAlignment="1">
      <alignment horizontal="center"/>
    </xf>
    <xf numFmtId="0" fontId="0" fillId="0" borderId="14" xfId="0" applyBorder="1" applyAlignment="1">
      <alignment horizontal="center"/>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0" borderId="6" xfId="0" applyBorder="1" applyAlignment="1">
      <alignment horizont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left"/>
    </xf>
    <xf numFmtId="0" fontId="0" fillId="0" borderId="11" xfId="0" applyBorder="1" applyAlignment="1">
      <alignment horizontal="left"/>
    </xf>
    <xf numFmtId="0" fontId="0" fillId="0" borderId="8" xfId="0" applyBorder="1" applyAlignment="1">
      <alignment horizontal="center" shrinkToFit="1"/>
    </xf>
    <xf numFmtId="0" fontId="0" fillId="0" borderId="11" xfId="0" applyBorder="1" applyAlignment="1">
      <alignment horizontal="center" shrinkToFit="1"/>
    </xf>
    <xf numFmtId="0" fontId="0" fillId="4" borderId="11" xfId="0" applyFill="1" applyBorder="1" applyAlignment="1">
      <alignment horizontal="left"/>
    </xf>
    <xf numFmtId="0" fontId="0" fillId="4" borderId="9" xfId="0" applyFill="1" applyBorder="1" applyAlignment="1">
      <alignment horizontal="left"/>
    </xf>
    <xf numFmtId="0" fontId="0" fillId="3" borderId="0" xfId="0" applyFill="1" applyAlignment="1">
      <alignment horizontal="left"/>
    </xf>
    <xf numFmtId="0" fontId="0" fillId="5" borderId="0" xfId="0" applyFill="1" applyAlignment="1">
      <alignment horizontal="left"/>
    </xf>
    <xf numFmtId="0" fontId="0" fillId="0" borderId="0" xfId="0" applyAlignment="1">
      <alignment horizontal="center"/>
    </xf>
    <xf numFmtId="0" fontId="0" fillId="0" borderId="0" xfId="0" applyAlignment="1">
      <alignment horizontal="center" shrinkToFit="1"/>
    </xf>
    <xf numFmtId="0" fontId="0" fillId="2" borderId="0" xfId="0" applyFill="1" applyAlignment="1">
      <alignment horizontal="left" shrinkToFit="1"/>
    </xf>
    <xf numFmtId="0" fontId="0" fillId="0" borderId="0" xfId="0" applyAlignment="1">
      <alignment horizontal="left" wrapText="1"/>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11" xfId="0" applyBorder="1" applyAlignment="1">
      <alignment horizontal="right"/>
    </xf>
    <xf numFmtId="0" fontId="0" fillId="5" borderId="11" xfId="0" applyFill="1" applyBorder="1" applyAlignment="1">
      <alignment horizontal="center"/>
    </xf>
    <xf numFmtId="0" fontId="31" fillId="0" borderId="6" xfId="0" applyFont="1" applyBorder="1" applyAlignment="1">
      <alignment horizontal="left" vertical="top" wrapText="1"/>
    </xf>
    <xf numFmtId="0" fontId="31" fillId="0" borderId="10" xfId="0" applyFont="1" applyBorder="1" applyAlignment="1">
      <alignment horizontal="left" vertical="top"/>
    </xf>
    <xf numFmtId="0" fontId="31"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6"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36" fillId="0" borderId="8" xfId="0" applyFont="1" applyBorder="1" applyAlignment="1">
      <alignment horizontal="left" vertical="top" wrapText="1"/>
    </xf>
    <xf numFmtId="0" fontId="36" fillId="0" borderId="11" xfId="0" applyFont="1" applyBorder="1" applyAlignment="1">
      <alignment horizontal="left" vertical="top" wrapText="1"/>
    </xf>
    <xf numFmtId="0" fontId="36"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0" fillId="3" borderId="1" xfId="0" applyFill="1" applyBorder="1" applyAlignment="1">
      <alignment horizontal="center" vertical="center"/>
    </xf>
    <xf numFmtId="0" fontId="64" fillId="0" borderId="1" xfId="0" applyFont="1" applyBorder="1" applyAlignment="1">
      <alignment horizontal="center" vertical="center"/>
    </xf>
    <xf numFmtId="0" fontId="63" fillId="0" borderId="6" xfId="0" applyFont="1" applyBorder="1" applyAlignment="1">
      <alignment horizontal="left" vertical="top" wrapText="1"/>
    </xf>
    <xf numFmtId="0" fontId="63" fillId="0" borderId="10" xfId="0" applyFont="1" applyBorder="1" applyAlignment="1">
      <alignment horizontal="left" vertical="top" wrapText="1"/>
    </xf>
    <xf numFmtId="0" fontId="43" fillId="0" borderId="6" xfId="0" applyFont="1" applyBorder="1" applyAlignment="1">
      <alignment horizontal="left" vertical="top" wrapText="1"/>
    </xf>
    <xf numFmtId="0" fontId="43" fillId="0" borderId="10" xfId="0" applyFont="1" applyBorder="1" applyAlignment="1">
      <alignment horizontal="left" vertical="top" wrapText="1"/>
    </xf>
    <xf numFmtId="0" fontId="43"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11" xfId="0" applyFont="1" applyBorder="1" applyAlignment="1">
      <alignment horizontal="left" vertical="top" wrapText="1"/>
    </xf>
    <xf numFmtId="0" fontId="32"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vertical="top" wrapText="1"/>
    </xf>
    <xf numFmtId="0" fontId="24" fillId="2" borderId="0" xfId="0" applyFont="1" applyFill="1" applyAlignment="1">
      <alignment horizontal="center"/>
    </xf>
    <xf numFmtId="0" fontId="0" fillId="0" borderId="0" xfId="0" applyAlignment="1">
      <alignment horizontal="center" wrapText="1"/>
    </xf>
    <xf numFmtId="176" fontId="0" fillId="2" borderId="0" xfId="0" applyNumberFormat="1" applyFill="1" applyAlignment="1">
      <alignment horizontal="center"/>
    </xf>
    <xf numFmtId="0" fontId="0" fillId="0" borderId="0" xfId="0" applyAlignment="1">
      <alignment horizontal="left"/>
    </xf>
    <xf numFmtId="0" fontId="36" fillId="0" borderId="0" xfId="0" applyFont="1" applyAlignment="1">
      <alignment horizontal="left" vertical="top" wrapText="1"/>
    </xf>
    <xf numFmtId="0" fontId="53" fillId="0" borderId="0" xfId="0" applyFont="1" applyAlignment="1">
      <alignment horizontal="center" vertical="center"/>
    </xf>
    <xf numFmtId="0" fontId="62" fillId="0" borderId="0" xfId="1" applyFont="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179" fontId="0" fillId="2" borderId="11" xfId="0" applyNumberFormat="1" applyFill="1" applyBorder="1" applyAlignment="1">
      <alignment horizont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0" fillId="0" borderId="0" xfId="0" applyAlignment="1">
      <alignment horizontal="right" vertical="center"/>
    </xf>
    <xf numFmtId="0" fontId="13" fillId="6" borderId="2" xfId="1" applyFont="1" applyFill="1" applyBorder="1" applyAlignment="1" applyProtection="1">
      <alignment horizontal="center" vertical="center" wrapText="1"/>
      <protection locked="0"/>
    </xf>
    <xf numFmtId="0" fontId="13" fillId="6" borderId="14" xfId="1" applyFont="1" applyFill="1" applyBorder="1" applyAlignment="1" applyProtection="1">
      <alignment horizontal="center" vertical="center" wrapText="1"/>
      <protection locked="0"/>
    </xf>
    <xf numFmtId="0" fontId="13" fillId="6" borderId="2" xfId="1" applyFont="1" applyFill="1" applyBorder="1" applyAlignment="1">
      <alignment horizontal="center" vertical="center" wrapText="1"/>
    </xf>
    <xf numFmtId="0" fontId="13" fillId="6" borderId="14" xfId="1" applyFont="1" applyFill="1" applyBorder="1" applyAlignment="1">
      <alignment horizontal="center" vertical="center" wrapText="1"/>
    </xf>
    <xf numFmtId="38" fontId="0" fillId="2" borderId="11" xfId="0" applyNumberFormat="1" applyFill="1" applyBorder="1" applyAlignment="1">
      <alignment horizontal="center"/>
    </xf>
    <xf numFmtId="0" fontId="0" fillId="2" borderId="11" xfId="0" applyFill="1" applyBorder="1" applyAlignment="1">
      <alignment horizontal="center"/>
    </xf>
    <xf numFmtId="0" fontId="13" fillId="0" borderId="2" xfId="1" applyFont="1" applyBorder="1" applyAlignment="1">
      <alignment horizontal="center" vertical="center" wrapText="1"/>
    </xf>
    <xf numFmtId="0" fontId="13" fillId="0" borderId="14" xfId="1" applyFont="1" applyBorder="1" applyAlignment="1">
      <alignment horizontal="center" vertical="center" wrapText="1"/>
    </xf>
    <xf numFmtId="0" fontId="16" fillId="0" borderId="6" xfId="1" applyFont="1" applyBorder="1" applyAlignment="1">
      <alignment horizontal="center" vertical="top" wrapText="1"/>
    </xf>
    <xf numFmtId="0" fontId="16" fillId="0" borderId="7" xfId="1" applyFont="1" applyBorder="1" applyAlignment="1">
      <alignment horizontal="center" vertical="top"/>
    </xf>
    <xf numFmtId="0" fontId="16" fillId="0" borderId="12" xfId="1" applyFont="1" applyBorder="1" applyAlignment="1">
      <alignment horizontal="center" vertical="top"/>
    </xf>
    <xf numFmtId="0" fontId="16" fillId="0" borderId="13" xfId="1" applyFont="1" applyBorder="1" applyAlignment="1">
      <alignment horizontal="center" vertical="top"/>
    </xf>
    <xf numFmtId="0" fontId="16" fillId="0" borderId="8" xfId="1" applyFont="1" applyBorder="1" applyAlignment="1">
      <alignment horizontal="center" vertical="top"/>
    </xf>
    <xf numFmtId="0" fontId="16" fillId="0" borderId="9" xfId="1" applyFont="1" applyBorder="1" applyAlignment="1">
      <alignment horizontal="center" vertical="top"/>
    </xf>
    <xf numFmtId="0" fontId="13" fillId="5" borderId="3" xfId="1" quotePrefix="1" applyFont="1" applyFill="1" applyBorder="1" applyAlignment="1" applyProtection="1">
      <alignment horizontal="left" vertical="center"/>
      <protection locked="0"/>
    </xf>
    <xf numFmtId="0" fontId="13" fillId="5" borderId="5" xfId="1" quotePrefix="1" applyFont="1" applyFill="1" applyBorder="1" applyAlignment="1" applyProtection="1">
      <alignment horizontal="left" vertical="center"/>
      <protection locked="0"/>
    </xf>
    <xf numFmtId="0" fontId="13" fillId="5" borderId="4" xfId="1" quotePrefix="1" applyFont="1" applyFill="1" applyBorder="1" applyAlignment="1" applyProtection="1">
      <alignment horizontal="left" vertical="center"/>
      <protection locked="0"/>
    </xf>
    <xf numFmtId="0" fontId="13" fillId="3" borderId="3" xfId="1" quotePrefix="1" applyFont="1" applyFill="1" applyBorder="1" applyAlignment="1" applyProtection="1">
      <alignment horizontal="left" vertical="center"/>
      <protection locked="0"/>
    </xf>
    <xf numFmtId="0" fontId="13" fillId="3" borderId="5" xfId="1" quotePrefix="1" applyFont="1" applyFill="1" applyBorder="1" applyAlignment="1" applyProtection="1">
      <alignment horizontal="left" vertical="center"/>
      <protection locked="0"/>
    </xf>
    <xf numFmtId="0" fontId="13" fillId="3" borderId="4" xfId="1" quotePrefix="1" applyFont="1" applyFill="1" applyBorder="1" applyAlignment="1" applyProtection="1">
      <alignment horizontal="left" vertical="center"/>
      <protection locked="0"/>
    </xf>
    <xf numFmtId="0" fontId="7" fillId="0" borderId="0" xfId="1" applyFont="1" applyAlignment="1">
      <alignment horizontal="center" vertical="center"/>
    </xf>
    <xf numFmtId="0" fontId="13" fillId="0" borderId="3" xfId="1" quotePrefix="1" applyFont="1" applyBorder="1" applyAlignment="1">
      <alignment horizontal="center" vertical="center"/>
    </xf>
    <xf numFmtId="0" fontId="13" fillId="0" borderId="5" xfId="1" quotePrefix="1" applyFont="1" applyBorder="1" applyAlignment="1">
      <alignment horizontal="center" vertical="center"/>
    </xf>
    <xf numFmtId="0" fontId="13" fillId="0" borderId="4" xfId="1" quotePrefix="1" applyFont="1" applyBorder="1" applyAlignment="1">
      <alignment horizontal="center" vertical="center"/>
    </xf>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2"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5"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16" xfId="1" applyFont="1" applyBorder="1" applyAlignment="1">
      <alignment horizontal="center" vertical="center" shrinkToFit="1"/>
    </xf>
    <xf numFmtId="0" fontId="16" fillId="0" borderId="14" xfId="1" applyFont="1"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2" borderId="0" xfId="0" applyFill="1" applyAlignment="1">
      <alignment horizontal="center" shrinkToFit="1"/>
    </xf>
    <xf numFmtId="0" fontId="0" fillId="0" borderId="7" xfId="0" applyBorder="1" applyAlignment="1">
      <alignment horizontal="center" vertical="center" shrinkToFit="1"/>
    </xf>
    <xf numFmtId="0" fontId="0" fillId="0" borderId="3" xfId="0" applyBorder="1" applyAlignment="1">
      <alignment horizontal="center" vertical="center" textRotation="255" shrinkToFit="1"/>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0" fontId="10" fillId="0" borderId="2" xfId="0" applyFont="1" applyBorder="1" applyAlignment="1">
      <alignment horizontal="center" vertical="center"/>
    </xf>
    <xf numFmtId="0" fontId="10" fillId="0" borderId="38"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center" wrapText="1"/>
    </xf>
    <xf numFmtId="0" fontId="10" fillId="0" borderId="28" xfId="0" applyFont="1" applyBorder="1" applyAlignment="1">
      <alignment horizontal="left" vertical="center" wrapText="1"/>
    </xf>
    <xf numFmtId="0" fontId="10" fillId="0" borderId="40"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35" xfId="0" applyFont="1" applyBorder="1" applyAlignment="1">
      <alignment horizontal="left" vertical="center" wrapText="1"/>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3"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42" xfId="0" applyFont="1" applyBorder="1" applyAlignment="1">
      <alignment horizontal="center" vertical="center" textRotation="255"/>
    </xf>
    <xf numFmtId="0" fontId="10" fillId="0" borderId="37" xfId="0" applyFont="1" applyBorder="1" applyAlignment="1">
      <alignment horizontal="center" vertical="center" textRotation="255"/>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36" xfId="0" applyFont="1" applyBorder="1" applyAlignment="1">
      <alignment horizontal="left" vertical="center" wrapText="1"/>
    </xf>
    <xf numFmtId="0" fontId="9" fillId="0" borderId="0" xfId="0" applyFont="1" applyAlignment="1">
      <alignment horizontal="left" vertical="center"/>
    </xf>
    <xf numFmtId="0" fontId="55" fillId="0" borderId="0" xfId="0" applyFont="1" applyAlignment="1" applyProtection="1">
      <alignment horizontal="center"/>
      <protection locked="0"/>
    </xf>
    <xf numFmtId="176" fontId="36" fillId="3" borderId="0" xfId="0" applyNumberFormat="1" applyFont="1" applyFill="1" applyAlignment="1">
      <alignment horizontal="center"/>
    </xf>
    <xf numFmtId="0" fontId="36" fillId="0" borderId="0" xfId="0" applyFont="1" applyAlignment="1" applyProtection="1">
      <alignment horizontal="center" vertical="center"/>
      <protection locked="0"/>
    </xf>
    <xf numFmtId="0" fontId="10" fillId="0" borderId="0" xfId="0" applyFont="1" applyAlignment="1">
      <alignment vertical="center"/>
    </xf>
    <xf numFmtId="0" fontId="10" fillId="0" borderId="0" xfId="0" applyFont="1" applyAlignment="1" applyProtection="1">
      <alignment horizontal="left" vertical="center"/>
      <protection locked="0"/>
    </xf>
    <xf numFmtId="0" fontId="10" fillId="0" borderId="11" xfId="0" applyFont="1" applyBorder="1" applyAlignment="1">
      <alignment vertical="center"/>
    </xf>
    <xf numFmtId="0" fontId="10" fillId="0" borderId="1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67" fillId="0" borderId="0" xfId="0" applyFont="1" applyAlignment="1">
      <alignment horizontal="center" vertical="center"/>
    </xf>
    <xf numFmtId="0" fontId="68" fillId="0" borderId="0" xfId="0" applyFont="1" applyAlignment="1">
      <alignment horizontal="center" vertical="center" wrapText="1"/>
    </xf>
    <xf numFmtId="0" fontId="68" fillId="0" borderId="0" xfId="0" applyFont="1" applyAlignment="1">
      <alignment horizontal="center" vertical="center"/>
    </xf>
    <xf numFmtId="0" fontId="10" fillId="0" borderId="28" xfId="0" applyFont="1" applyBorder="1" applyAlignment="1">
      <alignment horizontal="left" vertical="center"/>
    </xf>
    <xf numFmtId="0" fontId="76" fillId="0" borderId="0" xfId="7" applyFont="1" applyAlignment="1" applyProtection="1">
      <alignment horizontal="center" vertical="top" wrapText="1"/>
      <protection locked="0"/>
    </xf>
    <xf numFmtId="0" fontId="72" fillId="8" borderId="1" xfId="7" applyFont="1" applyFill="1" applyBorder="1" applyAlignment="1">
      <alignment horizontal="center" vertical="center"/>
    </xf>
    <xf numFmtId="0" fontId="72" fillId="0" borderId="0" xfId="7" applyFont="1" applyAlignment="1" applyProtection="1">
      <alignment shrinkToFit="1"/>
      <protection locked="0"/>
    </xf>
    <xf numFmtId="0" fontId="75" fillId="0" borderId="0" xfId="7" applyFont="1" applyAlignment="1">
      <alignment horizontal="center" vertical="center"/>
    </xf>
    <xf numFmtId="0" fontId="72" fillId="0" borderId="0" xfId="7" applyFont="1" applyAlignment="1">
      <alignment horizontal="justify" vertical="center" wrapText="1"/>
    </xf>
    <xf numFmtId="0" fontId="72" fillId="0" borderId="0" xfId="7" applyFont="1" applyAlignment="1">
      <alignment horizontal="center" vertical="distributed" wrapText="1"/>
    </xf>
    <xf numFmtId="38" fontId="72" fillId="0" borderId="0" xfId="8" applyFont="1" applyAlignment="1" applyProtection="1">
      <alignment horizontal="center" vertical="center"/>
    </xf>
    <xf numFmtId="0" fontId="72" fillId="3" borderId="0" xfId="7" applyFont="1" applyFill="1" applyAlignment="1">
      <alignment horizontal="left" vertical="top"/>
    </xf>
    <xf numFmtId="0" fontId="72" fillId="3" borderId="0" xfId="7" applyFont="1" applyFill="1" applyAlignment="1" applyProtection="1">
      <alignment horizontal="center" shrinkToFit="1"/>
      <protection locked="0"/>
    </xf>
    <xf numFmtId="181" fontId="72" fillId="3" borderId="0" xfId="7" applyNumberFormat="1" applyFont="1" applyFill="1" applyAlignment="1" applyProtection="1">
      <alignment horizontal="distributed" vertical="center" indent="1"/>
      <protection locked="0"/>
    </xf>
    <xf numFmtId="0" fontId="72" fillId="3" borderId="0" xfId="7" applyFont="1" applyFill="1" applyAlignment="1" applyProtection="1">
      <alignment horizontal="center" vertical="center"/>
      <protection locked="0"/>
    </xf>
    <xf numFmtId="0" fontId="72" fillId="3" borderId="0" xfId="7" applyFont="1" applyFill="1" applyAlignment="1" applyProtection="1">
      <alignment horizontal="center" wrapText="1"/>
      <protection locked="0"/>
    </xf>
    <xf numFmtId="0" fontId="72" fillId="3" borderId="0" xfId="7" applyFont="1" applyFill="1" applyAlignment="1" applyProtection="1">
      <alignment shrinkToFit="1"/>
      <protection locked="0"/>
    </xf>
    <xf numFmtId="0" fontId="0" fillId="8" borderId="0" xfId="0" applyFill="1" applyAlignment="1">
      <alignment horizontal="left" vertical="top" wrapText="1"/>
    </xf>
    <xf numFmtId="0" fontId="0" fillId="8" borderId="0" xfId="0" applyFill="1" applyAlignment="1">
      <alignment horizontal="left" vertical="top"/>
    </xf>
  </cellXfs>
  <cellStyles count="9">
    <cellStyle name="ハイパーリンク" xfId="6" builtinId="8"/>
    <cellStyle name="桁区切り" xfId="2" builtinId="6"/>
    <cellStyle name="桁区切り 2" xfId="3" xr:uid="{290DCB4B-29CF-4F1D-87D9-16A9B966CC08}"/>
    <cellStyle name="桁区切り 3" xfId="5" xr:uid="{78C33868-1A7E-45FF-B71A-42C2791F65AE}"/>
    <cellStyle name="桁区切り 3 2" xfId="8" xr:uid="{AF5EACCE-9D72-46EF-84DE-BE33EDE123CF}"/>
    <cellStyle name="標準" xfId="0" builtinId="0"/>
    <cellStyle name="標準 2" xfId="1" xr:uid="{DAA9D9D0-0358-4FD8-B621-FA69CE6834BE}"/>
    <cellStyle name="標準 3" xfId="4" xr:uid="{9120652D-6A5F-417E-B805-3B06F4C8CD1F}"/>
    <cellStyle name="標準_03_●〔様式〕" xfId="7" xr:uid="{541F791B-B4F3-451A-A1B4-9DC4D1F5EE18}"/>
  </cellStyles>
  <dxfs count="4">
    <dxf>
      <font>
        <b/>
        <i val="0"/>
        <color auto="1"/>
      </font>
      <fill>
        <patternFill>
          <bgColor rgb="FFFF0000"/>
        </patternFill>
      </fill>
    </dxf>
    <dxf>
      <font>
        <color theme="0" tint="-0.14996795556505021"/>
      </font>
    </dxf>
    <dxf>
      <border>
        <top style="hair">
          <color indexed="64"/>
        </top>
      </border>
    </dxf>
    <dxf>
      <font>
        <strike val="0"/>
        <color theme="0" tint="-0.499984740745262"/>
      </font>
    </dxf>
  </dxfs>
  <tableStyles count="0" defaultTableStyle="TableStyleMedium2" defaultPivotStyle="PivotStyleLight16"/>
  <colors>
    <mruColors>
      <color rgb="FFFFFF99"/>
      <color rgb="FFC6E0B4"/>
      <color rgb="FFC80000"/>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5</xdr:row>
      <xdr:rowOff>297180</xdr:rowOff>
    </xdr:from>
    <xdr:to>
      <xdr:col>34</xdr:col>
      <xdr:colOff>68580</xdr:colOff>
      <xdr:row>8</xdr:row>
      <xdr:rowOff>261303</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9</xdr:row>
          <xdr:rowOff>19050</xdr:rowOff>
        </xdr:from>
        <xdr:to>
          <xdr:col>1</xdr:col>
          <xdr:colOff>19050</xdr:colOff>
          <xdr:row>10</xdr:row>
          <xdr:rowOff>19050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12700</xdr:rowOff>
        </xdr:from>
        <xdr:to>
          <xdr:col>7</xdr:col>
          <xdr:colOff>38100</xdr:colOff>
          <xdr:row>10</xdr:row>
          <xdr:rowOff>31750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9</xdr:row>
          <xdr:rowOff>0</xdr:rowOff>
        </xdr:from>
        <xdr:to>
          <xdr:col>12</xdr:col>
          <xdr:colOff>31750</xdr:colOff>
          <xdr:row>10</xdr:row>
          <xdr:rowOff>19050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xdr:row>
          <xdr:rowOff>12700</xdr:rowOff>
        </xdr:from>
        <xdr:to>
          <xdr:col>1</xdr:col>
          <xdr:colOff>19050</xdr:colOff>
          <xdr:row>11</xdr:row>
          <xdr:rowOff>19050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2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1</xdr:col>
          <xdr:colOff>19050</xdr:colOff>
          <xdr:row>12</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2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0</xdr:rowOff>
        </xdr:from>
        <xdr:to>
          <xdr:col>1</xdr:col>
          <xdr:colOff>19050</xdr:colOff>
          <xdr:row>17</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2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16</xdr:row>
          <xdr:rowOff>0</xdr:rowOff>
        </xdr:from>
        <xdr:to>
          <xdr:col>5</xdr:col>
          <xdr:colOff>31750</xdr:colOff>
          <xdr:row>17</xdr:row>
          <xdr:rowOff>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2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16</xdr:row>
          <xdr:rowOff>0</xdr:rowOff>
        </xdr:from>
        <xdr:to>
          <xdr:col>9</xdr:col>
          <xdr:colOff>50800</xdr:colOff>
          <xdr:row>17</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2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19050</xdr:rowOff>
        </xdr:from>
        <xdr:to>
          <xdr:col>1</xdr:col>
          <xdr:colOff>19050</xdr:colOff>
          <xdr:row>22</xdr:row>
          <xdr:rowOff>19050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2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8</xdr:col>
          <xdr:colOff>31750</xdr:colOff>
          <xdr:row>22</xdr:row>
          <xdr:rowOff>19050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2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31750</xdr:rowOff>
        </xdr:from>
        <xdr:to>
          <xdr:col>1</xdr:col>
          <xdr:colOff>19050</xdr:colOff>
          <xdr:row>23</xdr:row>
          <xdr:rowOff>31750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2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12700</xdr:rowOff>
        </xdr:from>
        <xdr:to>
          <xdr:col>1</xdr:col>
          <xdr:colOff>19050</xdr:colOff>
          <xdr:row>24</xdr:row>
          <xdr:rowOff>12700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2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19050</xdr:rowOff>
        </xdr:from>
        <xdr:to>
          <xdr:col>1</xdr:col>
          <xdr:colOff>19050</xdr:colOff>
          <xdr:row>28</xdr:row>
          <xdr:rowOff>19050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2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31750</xdr:rowOff>
        </xdr:from>
        <xdr:to>
          <xdr:col>1</xdr:col>
          <xdr:colOff>19050</xdr:colOff>
          <xdr:row>29</xdr:row>
          <xdr:rowOff>31750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2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12700</xdr:rowOff>
        </xdr:from>
        <xdr:to>
          <xdr:col>1</xdr:col>
          <xdr:colOff>19050</xdr:colOff>
          <xdr:row>30</xdr:row>
          <xdr:rowOff>12700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2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12700</xdr:rowOff>
        </xdr:from>
        <xdr:to>
          <xdr:col>1</xdr:col>
          <xdr:colOff>19050</xdr:colOff>
          <xdr:row>31</xdr:row>
          <xdr:rowOff>12700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38</xdr:row>
          <xdr:rowOff>285750</xdr:rowOff>
        </xdr:from>
        <xdr:to>
          <xdr:col>18</xdr:col>
          <xdr:colOff>19050</xdr:colOff>
          <xdr:row>38</xdr:row>
          <xdr:rowOff>514350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42</xdr:row>
          <xdr:rowOff>38100</xdr:rowOff>
        </xdr:from>
        <xdr:to>
          <xdr:col>18</xdr:col>
          <xdr:colOff>19050</xdr:colOff>
          <xdr:row>42</xdr:row>
          <xdr:rowOff>285750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44</xdr:row>
          <xdr:rowOff>247650</xdr:rowOff>
        </xdr:from>
        <xdr:to>
          <xdr:col>18</xdr:col>
          <xdr:colOff>19050</xdr:colOff>
          <xdr:row>44</xdr:row>
          <xdr:rowOff>495300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2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45</xdr:row>
          <xdr:rowOff>146050</xdr:rowOff>
        </xdr:from>
        <xdr:to>
          <xdr:col>18</xdr:col>
          <xdr:colOff>19050</xdr:colOff>
          <xdr:row>46</xdr:row>
          <xdr:rowOff>152400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2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400050</xdr:rowOff>
        </xdr:from>
        <xdr:to>
          <xdr:col>18</xdr:col>
          <xdr:colOff>19050</xdr:colOff>
          <xdr:row>48</xdr:row>
          <xdr:rowOff>641350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2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40</xdr:row>
          <xdr:rowOff>31750</xdr:rowOff>
        </xdr:from>
        <xdr:to>
          <xdr:col>18</xdr:col>
          <xdr:colOff>19050</xdr:colOff>
          <xdr:row>40</xdr:row>
          <xdr:rowOff>285750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2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0</xdr:rowOff>
        </xdr:from>
        <xdr:to>
          <xdr:col>9</xdr:col>
          <xdr:colOff>19050</xdr:colOff>
          <xdr:row>11</xdr:row>
          <xdr:rowOff>0</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2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228600</xdr:colOff>
          <xdr:row>50</xdr:row>
          <xdr:rowOff>127000</xdr:rowOff>
        </xdr:from>
        <xdr:to>
          <xdr:col>17</xdr:col>
          <xdr:colOff>190500</xdr:colOff>
          <xdr:row>50</xdr:row>
          <xdr:rowOff>361950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2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247650</xdr:colOff>
          <xdr:row>50</xdr:row>
          <xdr:rowOff>127000</xdr:rowOff>
        </xdr:from>
        <xdr:to>
          <xdr:col>15</xdr:col>
          <xdr:colOff>209550</xdr:colOff>
          <xdr:row>50</xdr:row>
          <xdr:rowOff>374650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2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270510</xdr:colOff>
      <xdr:row>2</xdr:row>
      <xdr:rowOff>245110</xdr:rowOff>
    </xdr:from>
    <xdr:to>
      <xdr:col>8</xdr:col>
      <xdr:colOff>2270124</xdr:colOff>
      <xdr:row>4</xdr:row>
      <xdr:rowOff>241300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5210" y="759460"/>
          <a:ext cx="2691765" cy="69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63500</xdr:colOff>
          <xdr:row>5</xdr:row>
          <xdr:rowOff>31750</xdr:rowOff>
        </xdr:from>
        <xdr:to>
          <xdr:col>1</xdr:col>
          <xdr:colOff>31750</xdr:colOff>
          <xdr:row>5</xdr:row>
          <xdr:rowOff>266700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8</xdr:row>
          <xdr:rowOff>63500</xdr:rowOff>
        </xdr:from>
        <xdr:to>
          <xdr:col>1</xdr:col>
          <xdr:colOff>31750</xdr:colOff>
          <xdr:row>8</xdr:row>
          <xdr:rowOff>298450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11</xdr:row>
          <xdr:rowOff>76200</xdr:rowOff>
        </xdr:from>
        <xdr:to>
          <xdr:col>1</xdr:col>
          <xdr:colOff>31750</xdr:colOff>
          <xdr:row>11</xdr:row>
          <xdr:rowOff>311150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16</xdr:row>
          <xdr:rowOff>82550</xdr:rowOff>
        </xdr:from>
        <xdr:to>
          <xdr:col>1</xdr:col>
          <xdr:colOff>31750</xdr:colOff>
          <xdr:row>16</xdr:row>
          <xdr:rowOff>317500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4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63500</xdr:colOff>
          <xdr:row>19</xdr:row>
          <xdr:rowOff>38100</xdr:rowOff>
        </xdr:from>
        <xdr:to>
          <xdr:col>1</xdr:col>
          <xdr:colOff>31750</xdr:colOff>
          <xdr:row>19</xdr:row>
          <xdr:rowOff>273050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17</xdr:row>
          <xdr:rowOff>146050</xdr:rowOff>
        </xdr:from>
        <xdr:to>
          <xdr:col>2</xdr:col>
          <xdr:colOff>31750</xdr:colOff>
          <xdr:row>19</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116205</xdr:colOff>
      <xdr:row>0</xdr:row>
      <xdr:rowOff>55245</xdr:rowOff>
    </xdr:from>
    <xdr:to>
      <xdr:col>20</xdr:col>
      <xdr:colOff>49530</xdr:colOff>
      <xdr:row>3</xdr:row>
      <xdr:rowOff>148590</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7505" y="55245"/>
          <a:ext cx="266128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106680</xdr:colOff>
      <xdr:row>3</xdr:row>
      <xdr:rowOff>175260</xdr:rowOff>
    </xdr:from>
    <xdr:to>
      <xdr:col>22</xdr:col>
      <xdr:colOff>38100</xdr:colOff>
      <xdr:row>20</xdr:row>
      <xdr:rowOff>33337</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7980" y="777240"/>
          <a:ext cx="4396740" cy="2994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13</xdr:row>
          <xdr:rowOff>0</xdr:rowOff>
        </xdr:from>
        <xdr:to>
          <xdr:col>1</xdr:col>
          <xdr:colOff>266700</xdr:colOff>
          <xdr:row>13</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35</xdr:col>
      <xdr:colOff>133350</xdr:colOff>
      <xdr:row>7</xdr:row>
      <xdr:rowOff>0</xdr:rowOff>
    </xdr:from>
    <xdr:to>
      <xdr:col>50</xdr:col>
      <xdr:colOff>156210</xdr:colOff>
      <xdr:row>9</xdr:row>
      <xdr:rowOff>228600</xdr:rowOff>
    </xdr:to>
    <xdr:pic>
      <xdr:nvPicPr>
        <xdr:cNvPr id="2" name="図 1">
          <a:extLst>
            <a:ext uri="{FF2B5EF4-FFF2-40B4-BE49-F238E27FC236}">
              <a16:creationId xmlns:a16="http://schemas.microsoft.com/office/drawing/2014/main" id="{3C702D2A-36AC-4C91-AA11-B2851DF44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1644650"/>
          <a:ext cx="268986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an2025@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50"/>
  </sheetPr>
  <dimension ref="A1:G24"/>
  <sheetViews>
    <sheetView tabSelected="1" zoomScale="130" zoomScaleNormal="130" workbookViewId="0">
      <selection activeCell="A10" sqref="A10"/>
    </sheetView>
  </sheetViews>
  <sheetFormatPr defaultRowHeight="18"/>
  <cols>
    <col min="1" max="1" width="16.5" customWidth="1"/>
    <col min="7" max="7" width="10.5" bestFit="1" customWidth="1"/>
  </cols>
  <sheetData>
    <row r="1" spans="1:1" ht="26.5">
      <c r="A1" s="108" t="s">
        <v>234</v>
      </c>
    </row>
    <row r="3" spans="1:1">
      <c r="A3" s="105" t="s">
        <v>227</v>
      </c>
    </row>
    <row r="4" spans="1:1">
      <c r="A4" t="s">
        <v>225</v>
      </c>
    </row>
    <row r="5" spans="1:1">
      <c r="A5" s="107" t="s">
        <v>230</v>
      </c>
    </row>
    <row r="6" spans="1:1">
      <c r="A6" t="s">
        <v>228</v>
      </c>
    </row>
    <row r="7" spans="1:1">
      <c r="A7" s="3" t="s">
        <v>229</v>
      </c>
    </row>
    <row r="8" spans="1:1">
      <c r="A8" s="3" t="s">
        <v>270</v>
      </c>
    </row>
    <row r="9" spans="1:1">
      <c r="A9" s="116" t="s">
        <v>244</v>
      </c>
    </row>
    <row r="10" spans="1:1">
      <c r="A10" s="116" t="s">
        <v>245</v>
      </c>
    </row>
    <row r="11" spans="1:1">
      <c r="A11" s="116"/>
    </row>
    <row r="12" spans="1:1">
      <c r="A12" s="105" t="s">
        <v>314</v>
      </c>
    </row>
    <row r="13" spans="1:1">
      <c r="A13" t="s">
        <v>316</v>
      </c>
    </row>
    <row r="14" spans="1:1">
      <c r="A14" s="3" t="s">
        <v>315</v>
      </c>
    </row>
    <row r="16" spans="1:1">
      <c r="A16" s="105" t="s">
        <v>226</v>
      </c>
    </row>
    <row r="17" spans="1:7">
      <c r="A17" t="s">
        <v>235</v>
      </c>
    </row>
    <row r="18" spans="1:7">
      <c r="A18" s="106" t="s">
        <v>374</v>
      </c>
    </row>
    <row r="19" spans="1:7">
      <c r="A19" t="s">
        <v>232</v>
      </c>
    </row>
    <row r="20" spans="1:7">
      <c r="A20" s="107" t="s">
        <v>233</v>
      </c>
    </row>
    <row r="21" spans="1:7">
      <c r="A21" s="3" t="s">
        <v>229</v>
      </c>
    </row>
    <row r="22" spans="1:7">
      <c r="A22" t="s">
        <v>231</v>
      </c>
    </row>
    <row r="24" spans="1:7">
      <c r="G24" s="117" t="s">
        <v>353</v>
      </c>
    </row>
  </sheetData>
  <phoneticPr fontId="1"/>
  <hyperlinks>
    <hyperlink ref="A18" r:id="rId1" xr:uid="{8FA5E018-920A-4144-9098-51A6061FB0E6}"/>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E13" sqref="E13"/>
    </sheetView>
  </sheetViews>
  <sheetFormatPr defaultRowHeight="18"/>
  <cols>
    <col min="1" max="16" width="14.58203125" customWidth="1"/>
  </cols>
  <sheetData>
    <row r="1" spans="1:16" ht="43.5" customHeight="1">
      <c r="A1" s="89" t="s">
        <v>196</v>
      </c>
      <c r="B1" s="90" t="s">
        <v>197</v>
      </c>
      <c r="C1" s="89" t="s">
        <v>198</v>
      </c>
      <c r="D1" s="91" t="s">
        <v>199</v>
      </c>
      <c r="E1" s="89" t="s">
        <v>200</v>
      </c>
      <c r="F1" s="92" t="s">
        <v>201</v>
      </c>
      <c r="G1" s="92" t="s">
        <v>202</v>
      </c>
      <c r="H1" s="92" t="s">
        <v>203</v>
      </c>
      <c r="I1" s="91" t="s">
        <v>204</v>
      </c>
      <c r="J1" s="91" t="s">
        <v>205</v>
      </c>
      <c r="K1" s="91" t="s">
        <v>206</v>
      </c>
      <c r="L1" s="91" t="s">
        <v>207</v>
      </c>
      <c r="M1" s="91" t="s">
        <v>208</v>
      </c>
      <c r="N1" s="91" t="s">
        <v>210</v>
      </c>
      <c r="O1" s="91" t="s">
        <v>211</v>
      </c>
      <c r="P1" s="91" t="s">
        <v>209</v>
      </c>
    </row>
    <row r="2" spans="1:16">
      <c r="A2">
        <f>'１-1要請書'!E9</f>
        <v>0</v>
      </c>
      <c r="B2">
        <f>'１-1要請書'!I10</f>
        <v>0</v>
      </c>
      <c r="C2" t="str">
        <f>'１-1要請書'!E11&amp;" "&amp;'１-1要請書'!I11</f>
        <v xml:space="preserve"> </v>
      </c>
      <c r="D2">
        <f>'１-1要請書'!R11</f>
        <v>0</v>
      </c>
      <c r="E2">
        <f>'１-1要請書'!E12</f>
        <v>0</v>
      </c>
      <c r="F2">
        <f>'１-1要請書'!E13</f>
        <v>0</v>
      </c>
      <c r="G2">
        <f>'１-1要請書'!P13</f>
        <v>0</v>
      </c>
      <c r="H2">
        <f>'１-1要請書'!E14</f>
        <v>0</v>
      </c>
      <c r="I2">
        <f>'１-1要請書'!I15:W15</f>
        <v>0</v>
      </c>
      <c r="J2">
        <f>'１-1要請書'!E16</f>
        <v>0</v>
      </c>
      <c r="K2">
        <f>'１-1要請書'!P16</f>
        <v>0</v>
      </c>
      <c r="L2" s="93">
        <f>'１-1要請書'!E17</f>
        <v>0</v>
      </c>
      <c r="M2">
        <f>'１-1要請書'!P17</f>
        <v>0</v>
      </c>
      <c r="N2">
        <f>'１-1要請書'!F18</f>
        <v>0</v>
      </c>
      <c r="O2">
        <f>'１-1要請書'!I18</f>
        <v>0</v>
      </c>
      <c r="P2" s="94">
        <f>'3_1エネルギー使用状況(使用量)'!L41</f>
        <v>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64FA-91A4-4DAA-A369-1B40567F42E2}">
  <dimension ref="A1:B9"/>
  <sheetViews>
    <sheetView workbookViewId="0">
      <selection activeCell="F7" sqref="F7"/>
    </sheetView>
  </sheetViews>
  <sheetFormatPr defaultRowHeight="18"/>
  <cols>
    <col min="1" max="1" width="8.75" customWidth="1"/>
    <col min="2" max="2" width="48.83203125" customWidth="1"/>
  </cols>
  <sheetData>
    <row r="1" spans="1:2" ht="30.75" customHeight="1">
      <c r="A1" s="132" t="s">
        <v>216</v>
      </c>
      <c r="B1" s="131"/>
    </row>
    <row r="2" spans="1:2" ht="7.15" customHeight="1">
      <c r="A2" s="131"/>
      <c r="B2" s="131"/>
    </row>
    <row r="3" spans="1:2" ht="24.75" customHeight="1">
      <c r="A3" s="146" t="s">
        <v>307</v>
      </c>
      <c r="B3" s="146"/>
    </row>
    <row r="4" spans="1:2" ht="58.15" customHeight="1">
      <c r="A4" s="421" t="s">
        <v>308</v>
      </c>
      <c r="B4" s="421"/>
    </row>
    <row r="5" spans="1:2" ht="42.75" customHeight="1">
      <c r="A5" s="421" t="s">
        <v>309</v>
      </c>
      <c r="B5" s="421"/>
    </row>
    <row r="6" spans="1:2">
      <c r="A6" s="149"/>
      <c r="B6" s="149"/>
    </row>
    <row r="7" spans="1:2">
      <c r="A7" s="149" t="s">
        <v>325</v>
      </c>
      <c r="B7" s="149"/>
    </row>
    <row r="8" spans="1:2">
      <c r="A8" s="421" t="s">
        <v>326</v>
      </c>
      <c r="B8" s="422"/>
    </row>
    <row r="9" spans="1:2">
      <c r="A9" s="422"/>
      <c r="B9" s="422"/>
    </row>
  </sheetData>
  <mergeCells count="3">
    <mergeCell ref="A4:B4"/>
    <mergeCell ref="A5:B5"/>
    <mergeCell ref="A8:B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S40"/>
  <sheetViews>
    <sheetView view="pageBreakPreview" zoomScaleNormal="100" zoomScaleSheetLayoutView="100" workbookViewId="0">
      <selection activeCell="D40" sqref="D40:K40"/>
    </sheetView>
  </sheetViews>
  <sheetFormatPr defaultRowHeight="18"/>
  <cols>
    <col min="1" max="40" width="3.58203125" customWidth="1"/>
    <col min="42" max="42" width="8.75" customWidth="1"/>
    <col min="43" max="43" width="8.75" hidden="1" customWidth="1"/>
    <col min="44" max="44" width="8.75" customWidth="1"/>
    <col min="45" max="45" width="8.75" hidden="1" customWidth="1"/>
    <col min="46" max="46" width="8.75" customWidth="1"/>
  </cols>
  <sheetData>
    <row r="1" spans="1:38">
      <c r="A1" t="s">
        <v>271</v>
      </c>
    </row>
    <row r="2" spans="1:38" ht="22.5">
      <c r="A2" s="221" t="s">
        <v>300</v>
      </c>
      <c r="B2" s="221"/>
      <c r="C2" s="221"/>
      <c r="D2" s="221"/>
      <c r="E2" s="221"/>
      <c r="F2" s="221"/>
      <c r="G2" s="221"/>
      <c r="H2" s="221"/>
      <c r="I2" s="221"/>
      <c r="J2" s="221"/>
      <c r="K2" s="221"/>
      <c r="L2" s="221"/>
      <c r="M2" s="221"/>
      <c r="N2" s="221"/>
      <c r="O2" s="221"/>
      <c r="P2" s="221"/>
      <c r="Q2" s="221"/>
      <c r="R2" s="221"/>
      <c r="S2" s="221"/>
      <c r="T2" s="221"/>
      <c r="U2" s="221"/>
      <c r="V2" s="221"/>
      <c r="W2" s="221"/>
    </row>
    <row r="3" spans="1:38">
      <c r="Q3" s="193"/>
      <c r="R3" s="193"/>
      <c r="S3" s="193"/>
      <c r="T3" s="193"/>
      <c r="U3" s="193"/>
      <c r="V3" s="193"/>
      <c r="W3" s="193"/>
      <c r="Y3" s="99" t="s">
        <v>6</v>
      </c>
      <c r="Z3" s="68"/>
    </row>
    <row r="4" spans="1:38">
      <c r="A4" t="s">
        <v>5</v>
      </c>
      <c r="Y4" s="99" t="s">
        <v>35</v>
      </c>
      <c r="Z4" s="68"/>
    </row>
    <row r="5" spans="1:38" ht="9.75" customHeight="1"/>
    <row r="6" spans="1:38" ht="35.65" customHeight="1">
      <c r="A6" s="192" t="s">
        <v>376</v>
      </c>
      <c r="B6" s="192"/>
      <c r="C6" s="192"/>
      <c r="D6" s="192"/>
      <c r="E6" s="192"/>
      <c r="F6" s="192"/>
      <c r="G6" s="192"/>
      <c r="H6" s="192"/>
      <c r="I6" s="192"/>
      <c r="J6" s="192"/>
      <c r="K6" s="192"/>
      <c r="L6" s="192"/>
      <c r="M6" s="192"/>
      <c r="N6" s="192"/>
      <c r="O6" s="192"/>
      <c r="P6" s="192"/>
      <c r="Q6" s="192"/>
      <c r="R6" s="192"/>
      <c r="S6" s="192"/>
      <c r="T6" s="192"/>
      <c r="U6" s="192"/>
      <c r="V6" s="192"/>
      <c r="W6" s="192"/>
    </row>
    <row r="7" spans="1:38" ht="4" customHeight="1"/>
    <row r="8" spans="1:38">
      <c r="A8" t="s">
        <v>72</v>
      </c>
    </row>
    <row r="9" spans="1:38" ht="26.25" customHeight="1">
      <c r="A9" s="226" t="s">
        <v>89</v>
      </c>
      <c r="B9" s="227" t="s">
        <v>75</v>
      </c>
      <c r="C9" s="227"/>
      <c r="D9" s="227"/>
      <c r="E9" s="198"/>
      <c r="F9" s="198"/>
      <c r="G9" s="198"/>
      <c r="H9" s="198"/>
      <c r="I9" s="198"/>
      <c r="J9" s="198"/>
      <c r="K9" s="198"/>
      <c r="L9" s="198"/>
      <c r="M9" s="198"/>
      <c r="N9" s="198"/>
      <c r="O9" s="198"/>
      <c r="P9" s="198"/>
      <c r="Q9" s="198"/>
      <c r="R9" s="198"/>
      <c r="S9" s="198"/>
      <c r="T9" s="198"/>
      <c r="U9" s="198"/>
      <c r="V9" s="198"/>
      <c r="W9" s="198"/>
    </row>
    <row r="10" spans="1:38" ht="25" customHeight="1">
      <c r="A10" s="226"/>
      <c r="B10" s="203" t="s">
        <v>73</v>
      </c>
      <c r="C10" s="203"/>
      <c r="D10" s="189"/>
      <c r="E10" s="70" t="s">
        <v>97</v>
      </c>
      <c r="F10" s="206"/>
      <c r="G10" s="206"/>
      <c r="H10" s="206"/>
      <c r="I10" s="207"/>
      <c r="J10" s="208"/>
      <c r="K10" s="208"/>
      <c r="L10" s="208"/>
      <c r="M10" s="208"/>
      <c r="N10" s="208"/>
      <c r="O10" s="208"/>
      <c r="P10" s="208"/>
      <c r="Q10" s="208"/>
      <c r="R10" s="208"/>
      <c r="S10" s="208"/>
      <c r="T10" s="208"/>
      <c r="U10" s="208"/>
      <c r="V10" s="208"/>
      <c r="W10" s="209"/>
    </row>
    <row r="11" spans="1:38" ht="30.75" customHeight="1">
      <c r="A11" s="226"/>
      <c r="B11" s="224" t="s">
        <v>250</v>
      </c>
      <c r="C11" s="225"/>
      <c r="D11" s="225"/>
      <c r="E11" s="216"/>
      <c r="F11" s="214"/>
      <c r="G11" s="214"/>
      <c r="H11" s="214"/>
      <c r="I11" s="213"/>
      <c r="J11" s="214"/>
      <c r="K11" s="214"/>
      <c r="L11" s="214"/>
      <c r="M11" s="214"/>
      <c r="N11" s="215"/>
      <c r="O11" s="189" t="s">
        <v>76</v>
      </c>
      <c r="P11" s="190"/>
      <c r="Q11" s="191"/>
      <c r="R11" s="210"/>
      <c r="S11" s="211"/>
      <c r="T11" s="211"/>
      <c r="U11" s="211"/>
      <c r="V11" s="211"/>
      <c r="W11" s="212"/>
      <c r="Y11" s="100"/>
      <c r="Z11" s="68"/>
      <c r="AA11" s="68"/>
    </row>
    <row r="12" spans="1:38">
      <c r="A12" s="226"/>
      <c r="B12" s="187" t="s">
        <v>71</v>
      </c>
      <c r="C12" s="187"/>
      <c r="D12" s="187"/>
      <c r="E12" s="198"/>
      <c r="F12" s="198"/>
      <c r="G12" s="198"/>
      <c r="H12" s="198"/>
      <c r="I12" s="198"/>
      <c r="J12" s="198"/>
      <c r="K12" s="198"/>
      <c r="L12" s="198"/>
      <c r="M12" s="188"/>
      <c r="N12" s="188"/>
      <c r="O12" s="188"/>
      <c r="P12" s="188"/>
      <c r="Q12" s="188"/>
      <c r="R12" s="188"/>
      <c r="S12" s="188"/>
      <c r="T12" s="188"/>
      <c r="U12" s="188"/>
      <c r="V12" s="188"/>
      <c r="W12" s="188"/>
      <c r="Y12" s="68"/>
      <c r="Z12" s="68"/>
      <c r="AA12" s="68"/>
      <c r="AL12" s="112"/>
    </row>
    <row r="13" spans="1:38">
      <c r="A13" s="226"/>
      <c r="B13" s="187" t="s">
        <v>0</v>
      </c>
      <c r="C13" s="187"/>
      <c r="D13" s="223"/>
      <c r="E13" s="204"/>
      <c r="F13" s="205"/>
      <c r="G13" s="205"/>
      <c r="H13" s="205"/>
      <c r="I13" s="205"/>
      <c r="J13" s="205"/>
      <c r="K13" s="228" t="s">
        <v>99</v>
      </c>
      <c r="L13" s="229"/>
      <c r="M13" s="191" t="s">
        <v>77</v>
      </c>
      <c r="N13" s="203"/>
      <c r="O13" s="203"/>
      <c r="P13" s="204"/>
      <c r="Q13" s="205"/>
      <c r="R13" s="205"/>
      <c r="S13" s="205"/>
      <c r="T13" s="205"/>
      <c r="U13" s="205"/>
      <c r="V13" s="205"/>
      <c r="W13" s="63" t="s">
        <v>98</v>
      </c>
      <c r="Y13" s="100" t="s">
        <v>240</v>
      </c>
      <c r="Z13" s="68"/>
    </row>
    <row r="14" spans="1:38">
      <c r="A14" s="222" t="s">
        <v>74</v>
      </c>
      <c r="B14" s="187" t="s">
        <v>79</v>
      </c>
      <c r="C14" s="187"/>
      <c r="D14" s="187"/>
      <c r="E14" s="201"/>
      <c r="F14" s="202"/>
      <c r="G14" s="202"/>
      <c r="H14" s="202"/>
      <c r="I14" s="202"/>
      <c r="J14" s="202"/>
      <c r="K14" s="202"/>
      <c r="L14" s="202"/>
      <c r="M14" s="199" t="s">
        <v>88</v>
      </c>
      <c r="N14" s="199"/>
      <c r="O14" s="199"/>
      <c r="P14" s="199"/>
      <c r="Q14" s="199"/>
      <c r="R14" s="199"/>
      <c r="S14" s="199"/>
      <c r="T14" s="199"/>
      <c r="U14" s="199"/>
      <c r="V14" s="199"/>
      <c r="W14" s="200"/>
      <c r="Y14" s="68" t="s">
        <v>241</v>
      </c>
      <c r="Z14" s="68"/>
    </row>
    <row r="15" spans="1:38" ht="25" customHeight="1">
      <c r="A15" s="222"/>
      <c r="B15" s="203" t="s">
        <v>78</v>
      </c>
      <c r="C15" s="203"/>
      <c r="D15" s="189"/>
      <c r="E15" s="70" t="s">
        <v>97</v>
      </c>
      <c r="F15" s="194"/>
      <c r="G15" s="194"/>
      <c r="H15" s="195"/>
      <c r="I15" s="196"/>
      <c r="J15" s="196"/>
      <c r="K15" s="196"/>
      <c r="L15" s="196"/>
      <c r="M15" s="196"/>
      <c r="N15" s="196"/>
      <c r="O15" s="196"/>
      <c r="P15" s="196"/>
      <c r="Q15" s="196"/>
      <c r="R15" s="196"/>
      <c r="S15" s="196"/>
      <c r="T15" s="196"/>
      <c r="U15" s="196"/>
      <c r="V15" s="196"/>
      <c r="W15" s="197"/>
      <c r="Y15" s="100" t="s">
        <v>237</v>
      </c>
      <c r="Z15" s="68" t="s">
        <v>239</v>
      </c>
      <c r="AA15" s="68"/>
    </row>
    <row r="16" spans="1:38" ht="18.75" customHeight="1">
      <c r="A16" s="226" t="s">
        <v>1</v>
      </c>
      <c r="B16" s="244" t="s">
        <v>2</v>
      </c>
      <c r="C16" s="244"/>
      <c r="D16" s="244"/>
      <c r="E16" s="231"/>
      <c r="F16" s="231"/>
      <c r="G16" s="231"/>
      <c r="H16" s="231"/>
      <c r="I16" s="231"/>
      <c r="J16" s="231"/>
      <c r="K16" s="231"/>
      <c r="L16" s="231"/>
      <c r="M16" s="232" t="s">
        <v>80</v>
      </c>
      <c r="N16" s="232"/>
      <c r="O16" s="232"/>
      <c r="P16" s="231"/>
      <c r="Q16" s="231"/>
      <c r="R16" s="231"/>
      <c r="S16" s="231"/>
      <c r="T16" s="231"/>
      <c r="U16" s="231"/>
      <c r="V16" s="231"/>
      <c r="W16" s="231"/>
      <c r="Y16" s="68"/>
      <c r="Z16" s="68" t="s">
        <v>238</v>
      </c>
      <c r="AA16" s="68"/>
    </row>
    <row r="17" spans="1:45">
      <c r="A17" s="226"/>
      <c r="B17" s="187" t="s">
        <v>28</v>
      </c>
      <c r="C17" s="187"/>
      <c r="D17" s="187"/>
      <c r="E17" s="241"/>
      <c r="F17" s="241"/>
      <c r="G17" s="241"/>
      <c r="H17" s="241"/>
      <c r="I17" s="241"/>
      <c r="J17" s="241"/>
      <c r="K17" s="241"/>
      <c r="L17" s="241"/>
      <c r="M17" s="242" t="s">
        <v>81</v>
      </c>
      <c r="N17" s="242"/>
      <c r="O17" s="242"/>
      <c r="P17" s="243"/>
      <c r="Q17" s="198"/>
      <c r="R17" s="198"/>
      <c r="S17" s="198"/>
      <c r="T17" s="198"/>
      <c r="U17" s="198"/>
      <c r="V17" s="198"/>
      <c r="W17" s="198"/>
    </row>
    <row r="18" spans="1:45" ht="25" customHeight="1">
      <c r="A18" s="226"/>
      <c r="B18" s="203" t="s">
        <v>37</v>
      </c>
      <c r="C18" s="203"/>
      <c r="D18" s="189"/>
      <c r="E18" s="70" t="s">
        <v>97</v>
      </c>
      <c r="F18" s="206"/>
      <c r="G18" s="206"/>
      <c r="H18" s="206"/>
      <c r="I18" s="207"/>
      <c r="J18" s="208"/>
      <c r="K18" s="208"/>
      <c r="L18" s="208"/>
      <c r="M18" s="208"/>
      <c r="N18" s="208"/>
      <c r="O18" s="208"/>
      <c r="P18" s="208"/>
      <c r="Q18" s="208"/>
      <c r="R18" s="208"/>
      <c r="S18" s="208"/>
      <c r="T18" s="208"/>
      <c r="U18" s="208"/>
      <c r="V18" s="208"/>
      <c r="W18" s="209"/>
    </row>
    <row r="19" spans="1:45" ht="18.75" customHeight="1">
      <c r="A19" s="233" t="s">
        <v>96</v>
      </c>
      <c r="B19" s="234"/>
      <c r="C19" s="234"/>
      <c r="D19" s="234"/>
      <c r="E19" s="234"/>
      <c r="F19" s="234"/>
      <c r="G19" s="234"/>
      <c r="H19" s="234"/>
      <c r="I19" s="238" t="s">
        <v>29</v>
      </c>
      <c r="J19" s="239"/>
      <c r="K19" s="239"/>
      <c r="L19" s="239"/>
      <c r="M19" s="239"/>
      <c r="N19" s="239"/>
      <c r="O19" s="239"/>
      <c r="P19" s="240"/>
      <c r="Q19" s="239" t="s">
        <v>30</v>
      </c>
      <c r="R19" s="239"/>
      <c r="S19" s="239"/>
      <c r="T19" s="239"/>
      <c r="U19" s="239"/>
      <c r="V19" s="239"/>
      <c r="W19" s="240"/>
    </row>
    <row r="20" spans="1:45">
      <c r="A20" s="235"/>
      <c r="B20" s="234"/>
      <c r="C20" s="234"/>
      <c r="D20" s="234"/>
      <c r="E20" s="234"/>
      <c r="F20" s="234"/>
      <c r="G20" s="234"/>
      <c r="H20" s="234"/>
      <c r="I20" s="219"/>
      <c r="J20" s="220"/>
      <c r="K20" s="220"/>
      <c r="L20" s="220"/>
      <c r="M20" s="220"/>
      <c r="N20" s="220"/>
      <c r="O20" s="220"/>
      <c r="P20" s="230"/>
      <c r="Q20" s="219" t="s">
        <v>3</v>
      </c>
      <c r="R20" s="220"/>
      <c r="S20" s="220"/>
      <c r="T20" s="220"/>
      <c r="U20" s="220"/>
      <c r="V20" s="228" t="s">
        <v>99</v>
      </c>
      <c r="W20" s="229"/>
      <c r="Y20" s="99" t="s">
        <v>219</v>
      </c>
      <c r="Z20" s="68"/>
      <c r="AA20" s="68"/>
    </row>
    <row r="21" spans="1:45">
      <c r="A21" s="235"/>
      <c r="B21" s="234"/>
      <c r="C21" s="234"/>
      <c r="D21" s="234"/>
      <c r="E21" s="234"/>
      <c r="F21" s="234"/>
      <c r="G21" s="234"/>
      <c r="H21" s="234"/>
      <c r="I21" s="219"/>
      <c r="J21" s="220"/>
      <c r="K21" s="220"/>
      <c r="L21" s="220"/>
      <c r="M21" s="220"/>
      <c r="N21" s="220"/>
      <c r="O21" s="220"/>
      <c r="P21" s="230"/>
      <c r="Q21" s="219" t="s">
        <v>3</v>
      </c>
      <c r="R21" s="220"/>
      <c r="S21" s="220"/>
      <c r="T21" s="220"/>
      <c r="U21" s="220"/>
      <c r="V21" s="228" t="s">
        <v>99</v>
      </c>
      <c r="W21" s="229"/>
      <c r="Y21" s="99" t="s">
        <v>220</v>
      </c>
      <c r="Z21" s="68"/>
      <c r="AA21" s="68"/>
    </row>
    <row r="22" spans="1:45">
      <c r="A22" s="236"/>
      <c r="B22" s="237"/>
      <c r="C22" s="237"/>
      <c r="D22" s="237"/>
      <c r="E22" s="237"/>
      <c r="F22" s="237"/>
      <c r="G22" s="237"/>
      <c r="H22" s="237"/>
      <c r="I22" s="219"/>
      <c r="J22" s="220"/>
      <c r="K22" s="220"/>
      <c r="L22" s="220"/>
      <c r="M22" s="220"/>
      <c r="N22" s="220"/>
      <c r="O22" s="220"/>
      <c r="P22" s="230"/>
      <c r="Q22" s="219" t="s">
        <v>3</v>
      </c>
      <c r="R22" s="220"/>
      <c r="S22" s="220"/>
      <c r="T22" s="220"/>
      <c r="U22" s="220"/>
      <c r="V22" s="228" t="s">
        <v>99</v>
      </c>
      <c r="W22" s="229"/>
    </row>
    <row r="23" spans="1:45" ht="2" customHeight="1">
      <c r="A23" s="58"/>
      <c r="B23" s="57"/>
      <c r="C23" s="57"/>
      <c r="D23" s="57"/>
      <c r="E23" s="4"/>
      <c r="F23" s="4"/>
      <c r="G23" s="4"/>
      <c r="H23" s="4"/>
      <c r="I23" s="4"/>
      <c r="J23" s="4"/>
      <c r="K23" s="4"/>
      <c r="L23" s="4"/>
      <c r="M23" s="4"/>
      <c r="N23" s="4"/>
      <c r="O23" s="4"/>
      <c r="P23" s="4"/>
      <c r="Q23" s="4"/>
      <c r="R23" s="4"/>
      <c r="S23" s="4"/>
      <c r="T23" s="4"/>
      <c r="U23" s="4"/>
      <c r="V23" s="4"/>
      <c r="W23" s="4"/>
    </row>
    <row r="24" spans="1:45">
      <c r="A24" t="s">
        <v>86</v>
      </c>
      <c r="AQ24" t="s">
        <v>108</v>
      </c>
      <c r="AS24" t="s">
        <v>109</v>
      </c>
    </row>
    <row r="25" spans="1:45">
      <c r="A25" s="248" t="s">
        <v>100</v>
      </c>
      <c r="B25" s="199"/>
      <c r="C25" s="199"/>
      <c r="D25" s="199"/>
      <c r="E25" s="199"/>
      <c r="F25" s="199"/>
      <c r="G25" s="199"/>
      <c r="H25" s="199"/>
      <c r="I25" s="199"/>
      <c r="J25" s="199"/>
      <c r="K25" s="199"/>
      <c r="L25" s="199"/>
      <c r="M25" s="248" t="s">
        <v>224</v>
      </c>
      <c r="N25" s="199"/>
      <c r="O25" s="199"/>
      <c r="P25" s="199"/>
      <c r="Q25" s="199"/>
      <c r="R25" s="199"/>
      <c r="S25" s="199"/>
      <c r="T25" s="199"/>
      <c r="U25" s="199"/>
      <c r="V25" s="199"/>
      <c r="W25" s="200"/>
      <c r="AQ25" t="s">
        <v>256</v>
      </c>
    </row>
    <row r="26" spans="1:45">
      <c r="A26" s="252" t="s">
        <v>82</v>
      </c>
      <c r="B26" s="253"/>
      <c r="C26" s="260" t="s">
        <v>255</v>
      </c>
      <c r="D26" s="260"/>
      <c r="E26" s="260"/>
      <c r="F26" s="260"/>
      <c r="G26" s="260"/>
      <c r="H26" s="260"/>
      <c r="I26" s="260"/>
      <c r="J26" s="260"/>
      <c r="K26" s="260"/>
      <c r="L26" s="260"/>
      <c r="M26" s="123" t="s">
        <v>85</v>
      </c>
      <c r="N26" s="217"/>
      <c r="O26" s="217"/>
      <c r="P26" s="217"/>
      <c r="Q26" s="217"/>
      <c r="R26" s="217"/>
      <c r="S26" s="217"/>
      <c r="T26" s="217"/>
      <c r="U26" s="217"/>
      <c r="V26" s="217"/>
      <c r="W26" s="218"/>
      <c r="Y26" s="99" t="s">
        <v>221</v>
      </c>
      <c r="AQ26" s="3" t="s">
        <v>31</v>
      </c>
    </row>
    <row r="27" spans="1:45">
      <c r="A27" s="252" t="s">
        <v>83</v>
      </c>
      <c r="B27" s="253"/>
      <c r="C27" s="261"/>
      <c r="D27" s="261"/>
      <c r="E27" s="261"/>
      <c r="F27" s="261"/>
      <c r="G27" s="261"/>
      <c r="H27" s="261"/>
      <c r="I27" s="261"/>
      <c r="J27" s="261"/>
      <c r="K27" s="261"/>
      <c r="L27" s="261"/>
      <c r="M27" s="123" t="s">
        <v>85</v>
      </c>
      <c r="N27" s="217"/>
      <c r="O27" s="217"/>
      <c r="P27" s="217"/>
      <c r="Q27" s="217"/>
      <c r="R27" s="217"/>
      <c r="S27" s="217"/>
      <c r="T27" s="217"/>
      <c r="U27" s="217"/>
      <c r="V27" s="217"/>
      <c r="W27" s="218"/>
      <c r="Z27" s="98" t="s">
        <v>222</v>
      </c>
      <c r="AQ27" s="3" t="s">
        <v>32</v>
      </c>
    </row>
    <row r="28" spans="1:45">
      <c r="A28" s="252" t="s">
        <v>84</v>
      </c>
      <c r="B28" s="253"/>
      <c r="C28" s="261"/>
      <c r="D28" s="261"/>
      <c r="E28" s="261"/>
      <c r="F28" s="261"/>
      <c r="G28" s="261"/>
      <c r="H28" s="261"/>
      <c r="I28" s="261"/>
      <c r="J28" s="261"/>
      <c r="K28" s="261"/>
      <c r="L28" s="261"/>
      <c r="M28" s="124" t="s">
        <v>85</v>
      </c>
      <c r="N28" s="258"/>
      <c r="O28" s="258"/>
      <c r="P28" s="258"/>
      <c r="Q28" s="258"/>
      <c r="R28" s="258"/>
      <c r="S28" s="258"/>
      <c r="T28" s="258"/>
      <c r="U28" s="258"/>
      <c r="V28" s="258"/>
      <c r="W28" s="259"/>
      <c r="Z28" s="101" t="s">
        <v>223</v>
      </c>
      <c r="AQ28" s="3" t="s">
        <v>33</v>
      </c>
    </row>
    <row r="29" spans="1:45">
      <c r="A29" s="256" t="s">
        <v>4</v>
      </c>
      <c r="B29" s="257"/>
      <c r="C29" s="258"/>
      <c r="D29" s="258"/>
      <c r="E29" s="258"/>
      <c r="F29" s="258"/>
      <c r="G29" s="258"/>
      <c r="H29" s="258"/>
      <c r="I29" s="258"/>
      <c r="J29" s="258"/>
      <c r="K29" s="258"/>
      <c r="L29" s="258"/>
      <c r="M29" s="258"/>
      <c r="N29" s="258"/>
      <c r="O29" s="258"/>
      <c r="P29" s="258"/>
      <c r="Q29" s="258"/>
      <c r="R29" s="258"/>
      <c r="S29" s="258"/>
      <c r="T29" s="258"/>
      <c r="U29" s="258"/>
      <c r="V29" s="258"/>
      <c r="W29" s="259"/>
      <c r="X29" s="1"/>
      <c r="AQ29" s="3" t="s">
        <v>34</v>
      </c>
    </row>
    <row r="30" spans="1:45">
      <c r="B30" t="s">
        <v>87</v>
      </c>
    </row>
    <row r="31" spans="1:45" ht="5.5" customHeight="1">
      <c r="A31" s="58"/>
      <c r="B31" s="57"/>
      <c r="C31" s="57"/>
      <c r="D31" s="57"/>
      <c r="E31" s="4"/>
      <c r="F31" s="4"/>
      <c r="G31" s="4"/>
      <c r="H31" s="4"/>
      <c r="I31" s="4"/>
      <c r="J31" s="4"/>
      <c r="K31" s="4"/>
      <c r="L31" s="4"/>
      <c r="M31" s="4"/>
      <c r="N31" s="4"/>
      <c r="O31" s="4"/>
      <c r="P31" s="4"/>
      <c r="Q31" s="4"/>
      <c r="R31" s="4"/>
      <c r="S31" s="4"/>
      <c r="T31" s="4"/>
      <c r="U31" s="4"/>
      <c r="V31" s="4"/>
      <c r="W31" s="4"/>
    </row>
    <row r="32" spans="1:45">
      <c r="A32" t="s">
        <v>352</v>
      </c>
    </row>
    <row r="33" spans="1:23" ht="2" customHeight="1"/>
    <row r="34" spans="1:23">
      <c r="A34" t="s">
        <v>262</v>
      </c>
    </row>
    <row r="35" spans="1:23" ht="23.25" customHeight="1">
      <c r="A35" s="203" t="s">
        <v>80</v>
      </c>
      <c r="B35" s="203"/>
      <c r="C35" s="203"/>
      <c r="D35" s="203"/>
      <c r="E35" s="249"/>
      <c r="F35" s="250"/>
      <c r="G35" s="250"/>
      <c r="H35" s="250"/>
      <c r="I35" s="250"/>
      <c r="J35" s="250"/>
      <c r="K35" s="250"/>
      <c r="L35" s="251"/>
      <c r="M35" s="254"/>
      <c r="N35" s="255"/>
      <c r="O35" s="255"/>
      <c r="P35" s="255"/>
      <c r="Q35" s="255"/>
      <c r="R35" s="255"/>
      <c r="S35" s="255"/>
      <c r="T35" s="255"/>
      <c r="U35" s="255"/>
      <c r="V35" s="255"/>
      <c r="W35" s="255"/>
    </row>
    <row r="36" spans="1:23" ht="34.5" customHeight="1">
      <c r="A36" s="203" t="s">
        <v>263</v>
      </c>
      <c r="B36" s="203"/>
      <c r="C36" s="203"/>
      <c r="D36" s="203"/>
      <c r="E36" s="245"/>
      <c r="F36" s="246"/>
      <c r="G36" s="246"/>
      <c r="H36" s="246"/>
      <c r="I36" s="246"/>
      <c r="J36" s="246"/>
      <c r="K36" s="246"/>
      <c r="L36" s="246"/>
      <c r="M36" s="246"/>
      <c r="N36" s="246"/>
      <c r="O36" s="246"/>
      <c r="P36" s="246"/>
      <c r="Q36" s="246"/>
      <c r="R36" s="246"/>
      <c r="S36" s="246"/>
      <c r="T36" s="246"/>
      <c r="U36" s="246"/>
      <c r="V36" s="246"/>
      <c r="W36" s="247"/>
    </row>
    <row r="37" spans="1:23" ht="6.5" customHeight="1"/>
    <row r="38" spans="1:23">
      <c r="A38" t="s">
        <v>354</v>
      </c>
    </row>
    <row r="39" spans="1:23">
      <c r="A39" t="s">
        <v>355</v>
      </c>
    </row>
    <row r="40" spans="1:23">
      <c r="A40" s="187" t="s">
        <v>356</v>
      </c>
      <c r="B40" s="187"/>
      <c r="C40" s="187"/>
      <c r="D40" s="188" t="s">
        <v>357</v>
      </c>
      <c r="E40" s="188"/>
      <c r="F40" s="188"/>
      <c r="G40" s="188"/>
      <c r="H40" s="188"/>
      <c r="I40" s="188"/>
      <c r="J40" s="188"/>
      <c r="K40" s="188"/>
    </row>
  </sheetData>
  <mergeCells count="72">
    <mergeCell ref="A36:D36"/>
    <mergeCell ref="E36:W36"/>
    <mergeCell ref="M25:W25"/>
    <mergeCell ref="E35:L35"/>
    <mergeCell ref="A35:D35"/>
    <mergeCell ref="A25:L25"/>
    <mergeCell ref="A28:B28"/>
    <mergeCell ref="A27:B27"/>
    <mergeCell ref="A26:B26"/>
    <mergeCell ref="M35:W35"/>
    <mergeCell ref="A29:B29"/>
    <mergeCell ref="C29:W29"/>
    <mergeCell ref="C26:L26"/>
    <mergeCell ref="C27:L27"/>
    <mergeCell ref="C28:L28"/>
    <mergeCell ref="N28:W28"/>
    <mergeCell ref="N26:W26"/>
    <mergeCell ref="A19:H22"/>
    <mergeCell ref="I19:P19"/>
    <mergeCell ref="V20:W20"/>
    <mergeCell ref="A16:A18"/>
    <mergeCell ref="E17:L17"/>
    <mergeCell ref="M17:O17"/>
    <mergeCell ref="P17:W17"/>
    <mergeCell ref="V21:W21"/>
    <mergeCell ref="V22:W22"/>
    <mergeCell ref="Q19:W19"/>
    <mergeCell ref="B16:D16"/>
    <mergeCell ref="E13:J13"/>
    <mergeCell ref="B18:D18"/>
    <mergeCell ref="I22:P22"/>
    <mergeCell ref="I21:P21"/>
    <mergeCell ref="I20:P20"/>
    <mergeCell ref="B17:D17"/>
    <mergeCell ref="I18:W18"/>
    <mergeCell ref="Q20:U20"/>
    <mergeCell ref="E16:L16"/>
    <mergeCell ref="M16:O16"/>
    <mergeCell ref="P16:W16"/>
    <mergeCell ref="F18:H18"/>
    <mergeCell ref="E11:H11"/>
    <mergeCell ref="N27:W27"/>
    <mergeCell ref="Q21:U21"/>
    <mergeCell ref="Q22:U22"/>
    <mergeCell ref="A2:W2"/>
    <mergeCell ref="A14:A15"/>
    <mergeCell ref="B13:D13"/>
    <mergeCell ref="B12:D12"/>
    <mergeCell ref="B11:D11"/>
    <mergeCell ref="B10:D10"/>
    <mergeCell ref="B15:D15"/>
    <mergeCell ref="B14:D14"/>
    <mergeCell ref="A9:A13"/>
    <mergeCell ref="B9:D9"/>
    <mergeCell ref="E9:W9"/>
    <mergeCell ref="K13:L13"/>
    <mergeCell ref="A40:C40"/>
    <mergeCell ref="D40:K40"/>
    <mergeCell ref="O11:Q11"/>
    <mergeCell ref="A6:W6"/>
    <mergeCell ref="Q3:W3"/>
    <mergeCell ref="F15:H15"/>
    <mergeCell ref="I15:W15"/>
    <mergeCell ref="E12:W12"/>
    <mergeCell ref="M14:W14"/>
    <mergeCell ref="E14:L14"/>
    <mergeCell ref="M13:O13"/>
    <mergeCell ref="P13:V13"/>
    <mergeCell ref="F10:H10"/>
    <mergeCell ref="I10:W10"/>
    <mergeCell ref="R11:W11"/>
    <mergeCell ref="I11:N11"/>
  </mergeCells>
  <phoneticPr fontId="1"/>
  <conditionalFormatting sqref="Q3:W3">
    <cfRule type="expression" dxfId="3" priority="1">
      <formula>IF(Q3="",a)</formula>
    </cfRule>
  </conditionalFormatting>
  <conditionalFormatting sqref="AO8">
    <cfRule type="iconSet" priority="3">
      <iconSet iconSet="3Arrows">
        <cfvo type="percent" val="0"/>
        <cfvo type="percent" val="33"/>
        <cfvo type="percent" val="67"/>
      </iconSet>
    </cfRule>
  </conditionalFormatting>
  <conditionalFormatting sqref="AP12">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4">
    <dataValidation type="list" allowBlank="1" showInputMessage="1" showErrorMessage="1" sqref="C27:L28" xr:uid="{36BD2E4D-7E72-4D92-9D25-216F574F0CEB}">
      <formula1>$AQ$26:$AQ$29</formula1>
    </dataValidation>
    <dataValidation type="textLength" operator="equal" allowBlank="1" showInputMessage="1" showErrorMessage="1" sqref="F10:H10 F15:H15 F18:H18" xr:uid="{4B550D1A-90C7-4F07-963A-8790D11FC6FF}">
      <formula1>8</formula1>
    </dataValidation>
    <dataValidation type="list" allowBlank="1" showInputMessage="1" showErrorMessage="1" sqref="C26:L26" xr:uid="{199F2508-06AA-475F-96B8-1D6E0802891E}">
      <formula1>$AQ$25:$AQ$29</formula1>
    </dataValidation>
    <dataValidation type="list" allowBlank="1" showInputMessage="1" showErrorMessage="1" sqref="D40:K40" xr:uid="{A0B6DF30-4F30-4F72-86DB-D723B2AB6CAE}">
      <formula1>"（プルダウンにて選択して下さい）,伴走支援を希望する（無料）,伴走支援を希望しない"</formula1>
    </dataValidation>
  </dataValidations>
  <pageMargins left="0.70866141732283472" right="0.43307086614173229" top="0.74803149606299213" bottom="0.55118110236220474" header="0.31496062992125984" footer="0.31496062992125984"/>
  <pageSetup paperSize="9" scale="98"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C1D6-A9B3-4B14-9393-2221A69A2552}">
  <sheetPr>
    <tabColor rgb="FF00B0F0"/>
  </sheetPr>
  <dimension ref="A1:T53"/>
  <sheetViews>
    <sheetView view="pageBreakPreview" topLeftCell="A10" zoomScale="115" zoomScaleNormal="100" zoomScaleSheetLayoutView="115" workbookViewId="0">
      <selection activeCell="A32" sqref="A32:R32"/>
    </sheetView>
  </sheetViews>
  <sheetFormatPr defaultRowHeight="18"/>
  <cols>
    <col min="1" max="18" width="4.58203125" customWidth="1"/>
    <col min="19" max="19" width="4.75" customWidth="1"/>
    <col min="20" max="20" width="8.75" style="125"/>
  </cols>
  <sheetData>
    <row r="1" spans="1:20">
      <c r="A1" t="s">
        <v>266</v>
      </c>
    </row>
    <row r="2" spans="1:20">
      <c r="I2" s="263" t="s">
        <v>36</v>
      </c>
      <c r="J2" s="263"/>
      <c r="K2" s="263"/>
      <c r="L2" s="264" t="str">
        <f>IF('１-1要請書'!E9="","",'１-1要請書'!E9)</f>
        <v/>
      </c>
      <c r="M2" s="264"/>
      <c r="N2" s="264"/>
      <c r="O2" s="264"/>
      <c r="P2" s="264"/>
      <c r="Q2" s="264"/>
      <c r="R2" s="264"/>
      <c r="S2" s="114" t="s">
        <v>158</v>
      </c>
      <c r="T2" s="126" t="s">
        <v>246</v>
      </c>
    </row>
    <row r="3" spans="1:20" ht="9" customHeight="1">
      <c r="I3" s="86"/>
      <c r="J3" s="86"/>
      <c r="K3" s="86"/>
      <c r="L3" s="88"/>
      <c r="M3" s="88"/>
      <c r="N3" s="88"/>
      <c r="O3" s="88"/>
      <c r="P3" s="88"/>
      <c r="Q3" s="88"/>
      <c r="R3" s="88"/>
      <c r="S3" s="68"/>
      <c r="T3" s="126"/>
    </row>
    <row r="4" spans="1:20" ht="22.5">
      <c r="A4" s="221" t="s">
        <v>303</v>
      </c>
      <c r="B4" s="221"/>
      <c r="C4" s="221"/>
      <c r="D4" s="221"/>
      <c r="E4" s="221"/>
      <c r="F4" s="221"/>
      <c r="G4" s="221"/>
      <c r="H4" s="221"/>
      <c r="I4" s="221"/>
      <c r="J4" s="221"/>
      <c r="K4" s="221"/>
      <c r="L4" s="221"/>
      <c r="M4" s="221"/>
      <c r="N4" s="221"/>
      <c r="O4" s="221"/>
      <c r="P4" s="221"/>
      <c r="Q4" s="221"/>
      <c r="R4" s="221"/>
      <c r="S4" s="115" t="s">
        <v>158</v>
      </c>
      <c r="T4" s="126" t="s">
        <v>247</v>
      </c>
    </row>
    <row r="5" spans="1:20" ht="39" customHeight="1">
      <c r="A5" s="265" t="s">
        <v>187</v>
      </c>
      <c r="B5" s="265"/>
      <c r="C5" s="265"/>
      <c r="D5" s="265"/>
      <c r="E5" s="265"/>
      <c r="F5" s="265"/>
      <c r="G5" s="265"/>
      <c r="H5" s="265"/>
      <c r="I5" s="265"/>
      <c r="J5" s="265"/>
      <c r="K5" s="265"/>
      <c r="L5" s="265"/>
      <c r="M5" s="265"/>
      <c r="N5" s="265"/>
      <c r="O5" s="265"/>
      <c r="P5" s="265"/>
      <c r="Q5" s="265"/>
      <c r="R5" s="265"/>
    </row>
    <row r="6" spans="1:20" ht="10.5" customHeight="1">
      <c r="A6" s="64"/>
      <c r="B6" s="64"/>
      <c r="C6" s="64"/>
      <c r="D6" s="64"/>
      <c r="E6" s="64"/>
      <c r="F6" s="64"/>
      <c r="G6" s="64"/>
      <c r="H6" s="64"/>
      <c r="I6" s="64"/>
      <c r="J6" s="64"/>
      <c r="K6" s="64"/>
      <c r="L6" s="64"/>
      <c r="M6" s="64"/>
      <c r="N6" s="64"/>
      <c r="O6" s="64"/>
      <c r="P6" s="64"/>
      <c r="Q6" s="64"/>
      <c r="R6" s="64"/>
    </row>
    <row r="7" spans="1:20" ht="20.25" customHeight="1">
      <c r="A7" s="189" t="s">
        <v>188</v>
      </c>
      <c r="B7" s="190"/>
      <c r="C7" s="190"/>
      <c r="D7" s="190"/>
      <c r="E7" s="190"/>
      <c r="F7" s="190"/>
      <c r="G7" s="191"/>
    </row>
    <row r="8" spans="1:20" ht="7.5" customHeight="1">
      <c r="A8" s="85"/>
      <c r="B8" s="6"/>
      <c r="C8" s="6"/>
      <c r="D8" s="6"/>
      <c r="E8" s="6"/>
      <c r="F8" s="64"/>
    </row>
    <row r="9" spans="1:20" ht="20.25" customHeight="1">
      <c r="A9" s="262" t="s">
        <v>145</v>
      </c>
      <c r="B9" s="262"/>
      <c r="C9" t="s">
        <v>146</v>
      </c>
    </row>
    <row r="10" spans="1:20">
      <c r="A10" s="102"/>
      <c r="B10" s="4" t="s">
        <v>147</v>
      </c>
      <c r="C10" t="s">
        <v>148</v>
      </c>
      <c r="G10" s="102"/>
      <c r="H10" s="4" t="s">
        <v>149</v>
      </c>
      <c r="I10" t="s">
        <v>150</v>
      </c>
      <c r="L10" s="102"/>
      <c r="M10" s="4" t="s">
        <v>151</v>
      </c>
      <c r="N10" t="s">
        <v>152</v>
      </c>
    </row>
    <row r="11" spans="1:20" ht="19.899999999999999" customHeight="1">
      <c r="A11" s="102"/>
      <c r="B11" s="4" t="s">
        <v>153</v>
      </c>
      <c r="C11" t="s">
        <v>154</v>
      </c>
      <c r="I11" s="102"/>
      <c r="J11" s="4" t="s">
        <v>155</v>
      </c>
      <c r="K11" t="s">
        <v>156</v>
      </c>
    </row>
    <row r="12" spans="1:20" ht="20.25" customHeight="1">
      <c r="A12" s="102"/>
      <c r="B12" s="4" t="s">
        <v>157</v>
      </c>
      <c r="C12" t="s">
        <v>122</v>
      </c>
      <c r="E12" s="261"/>
      <c r="F12" s="261"/>
      <c r="G12" s="261"/>
      <c r="H12" s="261"/>
      <c r="I12" s="261"/>
      <c r="J12" s="261"/>
      <c r="K12" s="261"/>
      <c r="L12" s="261"/>
      <c r="M12" s="261"/>
      <c r="N12" s="261"/>
      <c r="O12" s="261"/>
      <c r="P12" s="261"/>
      <c r="Q12" s="261"/>
      <c r="R12" t="s">
        <v>123</v>
      </c>
    </row>
    <row r="13" spans="1:20" ht="20.25" customHeight="1">
      <c r="A13" s="4" t="s">
        <v>158</v>
      </c>
      <c r="B13" s="274" t="s">
        <v>301</v>
      </c>
      <c r="C13" s="274"/>
      <c r="D13" s="274"/>
      <c r="E13" s="274"/>
      <c r="F13" s="274"/>
      <c r="G13" s="274"/>
      <c r="H13" s="274"/>
      <c r="I13" s="274"/>
      <c r="J13" s="274"/>
      <c r="K13" s="274"/>
      <c r="L13" s="275"/>
      <c r="M13" s="275"/>
      <c r="N13" s="275"/>
      <c r="O13" s="275"/>
      <c r="P13" s="275"/>
      <c r="Q13" s="275"/>
      <c r="R13" t="s">
        <v>123</v>
      </c>
    </row>
    <row r="14" spans="1:20" ht="57.75" customHeight="1">
      <c r="A14" s="271" t="s">
        <v>161</v>
      </c>
      <c r="B14" s="272"/>
      <c r="C14" s="272"/>
      <c r="D14" s="272"/>
      <c r="E14" s="272"/>
      <c r="F14" s="272"/>
      <c r="G14" s="272"/>
      <c r="H14" s="272"/>
      <c r="I14" s="272"/>
      <c r="J14" s="272"/>
      <c r="K14" s="272"/>
      <c r="L14" s="272"/>
      <c r="M14" s="272"/>
      <c r="N14" s="272"/>
      <c r="O14" s="272"/>
      <c r="P14" s="272"/>
      <c r="Q14" s="272"/>
      <c r="R14" s="273"/>
    </row>
    <row r="15" spans="1:20" ht="10.5" customHeight="1"/>
    <row r="16" spans="1:20" ht="20.25" customHeight="1">
      <c r="A16" s="262" t="s">
        <v>159</v>
      </c>
      <c r="B16" s="262"/>
      <c r="C16" t="s">
        <v>242</v>
      </c>
    </row>
    <row r="17" spans="1:18" ht="20.25" customHeight="1">
      <c r="A17" s="102"/>
      <c r="B17" s="4" t="s">
        <v>147</v>
      </c>
      <c r="C17" t="s">
        <v>179</v>
      </c>
      <c r="E17" s="102"/>
      <c r="F17" s="4" t="s">
        <v>149</v>
      </c>
      <c r="G17" t="s">
        <v>180</v>
      </c>
      <c r="I17" s="103"/>
      <c r="J17" s="4" t="s">
        <v>149</v>
      </c>
      <c r="K17" t="s">
        <v>181</v>
      </c>
    </row>
    <row r="18" spans="1:18" ht="20.25" customHeight="1">
      <c r="A18" t="s">
        <v>182</v>
      </c>
      <c r="B18" s="4"/>
      <c r="F18" s="4"/>
      <c r="I18" s="4"/>
      <c r="J18" s="4"/>
    </row>
    <row r="19" spans="1:18" ht="24" customHeight="1">
      <c r="A19" s="189" t="s">
        <v>183</v>
      </c>
      <c r="B19" s="190"/>
      <c r="C19" s="190"/>
      <c r="D19" s="266"/>
      <c r="E19" s="267"/>
      <c r="F19" s="87" t="s">
        <v>185</v>
      </c>
      <c r="G19" s="104"/>
      <c r="H19" s="268" t="s">
        <v>186</v>
      </c>
      <c r="I19" s="269"/>
      <c r="J19" s="190" t="s">
        <v>184</v>
      </c>
      <c r="K19" s="190"/>
      <c r="L19" s="190"/>
      <c r="M19" s="266"/>
      <c r="N19" s="267"/>
      <c r="O19" s="267"/>
      <c r="P19" s="267"/>
      <c r="Q19" s="267"/>
      <c r="R19" s="270"/>
    </row>
    <row r="20" spans="1:18" ht="11.25" customHeight="1"/>
    <row r="21" spans="1:18" ht="20.25" customHeight="1">
      <c r="A21" s="262" t="s">
        <v>162</v>
      </c>
      <c r="B21" s="262"/>
      <c r="C21" t="s">
        <v>243</v>
      </c>
    </row>
    <row r="22" spans="1:18" ht="20.25" customHeight="1">
      <c r="A22" s="102"/>
      <c r="B22" s="4" t="s">
        <v>147</v>
      </c>
      <c r="C22" t="s">
        <v>160</v>
      </c>
      <c r="H22" s="102"/>
      <c r="I22" s="4" t="s">
        <v>149</v>
      </c>
      <c r="J22" t="s">
        <v>302</v>
      </c>
    </row>
    <row r="23" spans="1:18" ht="20.25" customHeight="1">
      <c r="A23" s="102"/>
      <c r="B23" s="4" t="s">
        <v>151</v>
      </c>
      <c r="C23" t="s">
        <v>217</v>
      </c>
    </row>
    <row r="24" spans="1:18" ht="20.25" customHeight="1">
      <c r="A24" s="102"/>
      <c r="B24" s="4" t="s">
        <v>153</v>
      </c>
      <c r="C24" t="s">
        <v>122</v>
      </c>
      <c r="E24" s="261"/>
      <c r="F24" s="261"/>
      <c r="G24" s="261"/>
      <c r="H24" s="261"/>
      <c r="I24" s="261"/>
      <c r="J24" s="261"/>
      <c r="K24" s="261"/>
      <c r="L24" s="261"/>
      <c r="M24" s="261"/>
      <c r="N24" s="261"/>
      <c r="O24" s="261"/>
      <c r="P24" s="261"/>
      <c r="Q24" s="261"/>
      <c r="R24" t="s">
        <v>123</v>
      </c>
    </row>
    <row r="25" spans="1:18" ht="57.75" customHeight="1">
      <c r="A25" s="271" t="s">
        <v>161</v>
      </c>
      <c r="B25" s="272"/>
      <c r="C25" s="272"/>
      <c r="D25" s="272"/>
      <c r="E25" s="272"/>
      <c r="F25" s="272"/>
      <c r="G25" s="272"/>
      <c r="H25" s="272"/>
      <c r="I25" s="272"/>
      <c r="J25" s="272"/>
      <c r="K25" s="272"/>
      <c r="L25" s="272"/>
      <c r="M25" s="272"/>
      <c r="N25" s="272"/>
      <c r="O25" s="272"/>
      <c r="P25" s="272"/>
      <c r="Q25" s="272"/>
      <c r="R25" s="273"/>
    </row>
    <row r="26" spans="1:18" ht="11.25" customHeight="1"/>
    <row r="27" spans="1:18" ht="20.25" customHeight="1">
      <c r="A27" s="262" t="s">
        <v>178</v>
      </c>
      <c r="B27" s="262"/>
      <c r="C27" t="s">
        <v>218</v>
      </c>
    </row>
    <row r="28" spans="1:18" ht="20.25" customHeight="1">
      <c r="A28" s="102"/>
      <c r="B28" s="4" t="s">
        <v>147</v>
      </c>
      <c r="C28" t="s">
        <v>163</v>
      </c>
    </row>
    <row r="29" spans="1:18" ht="20.25" customHeight="1">
      <c r="A29" s="102"/>
      <c r="B29" s="4" t="s">
        <v>149</v>
      </c>
      <c r="C29" t="s">
        <v>164</v>
      </c>
    </row>
    <row r="30" spans="1:18" ht="20.25" customHeight="1">
      <c r="A30" s="102"/>
      <c r="B30" s="4" t="s">
        <v>151</v>
      </c>
      <c r="C30" t="s">
        <v>165</v>
      </c>
    </row>
    <row r="31" spans="1:18" ht="20.25" customHeight="1">
      <c r="A31" s="102"/>
      <c r="B31" s="4" t="s">
        <v>153</v>
      </c>
      <c r="C31" t="s">
        <v>122</v>
      </c>
      <c r="E31" s="261"/>
      <c r="F31" s="261"/>
      <c r="G31" s="261"/>
      <c r="H31" s="261"/>
      <c r="I31" s="261"/>
      <c r="J31" s="261"/>
      <c r="K31" s="261"/>
      <c r="L31" s="261"/>
      <c r="M31" s="261"/>
      <c r="N31" s="261"/>
      <c r="O31" s="261"/>
      <c r="P31" s="261"/>
      <c r="Q31" s="261"/>
      <c r="R31" t="s">
        <v>123</v>
      </c>
    </row>
    <row r="32" spans="1:18" ht="57.75" customHeight="1">
      <c r="A32" s="271" t="s">
        <v>161</v>
      </c>
      <c r="B32" s="272"/>
      <c r="C32" s="272"/>
      <c r="D32" s="272"/>
      <c r="E32" s="272"/>
      <c r="F32" s="272"/>
      <c r="G32" s="272"/>
      <c r="H32" s="272"/>
      <c r="I32" s="272"/>
      <c r="J32" s="272"/>
      <c r="K32" s="272"/>
      <c r="L32" s="272"/>
      <c r="M32" s="272"/>
      <c r="N32" s="272"/>
      <c r="O32" s="272"/>
      <c r="P32" s="272"/>
      <c r="Q32" s="272"/>
      <c r="R32" s="273"/>
    </row>
    <row r="33" spans="1:20" ht="10.5" customHeight="1">
      <c r="A33" s="64"/>
      <c r="B33" s="64"/>
      <c r="C33" s="64"/>
      <c r="D33" s="64"/>
      <c r="E33" s="64"/>
      <c r="F33" s="64"/>
      <c r="G33" s="64"/>
      <c r="H33" s="64"/>
      <c r="I33" s="64"/>
      <c r="J33" s="64"/>
      <c r="K33" s="64"/>
      <c r="L33" s="64"/>
      <c r="M33" s="64"/>
      <c r="N33" s="64"/>
      <c r="O33" s="64"/>
      <c r="P33" s="64"/>
      <c r="Q33" s="64"/>
      <c r="R33" s="64"/>
    </row>
    <row r="34" spans="1:20" ht="20.25" customHeight="1">
      <c r="A34" s="189" t="s">
        <v>189</v>
      </c>
      <c r="B34" s="190"/>
      <c r="C34" s="190"/>
      <c r="D34" s="190"/>
      <c r="E34" s="190"/>
      <c r="F34" s="190"/>
      <c r="G34" s="191"/>
    </row>
    <row r="35" spans="1:20" ht="7.5" customHeight="1">
      <c r="A35" s="85"/>
      <c r="B35" s="6"/>
      <c r="C35" s="6"/>
      <c r="D35" s="6"/>
      <c r="E35" s="6"/>
      <c r="F35" s="64"/>
    </row>
    <row r="36" spans="1:20" ht="38.25" customHeight="1">
      <c r="A36" s="265" t="s">
        <v>213</v>
      </c>
      <c r="B36" s="265"/>
      <c r="C36" s="265"/>
      <c r="D36" s="265"/>
      <c r="E36" s="265"/>
      <c r="F36" s="265"/>
      <c r="G36" s="265"/>
      <c r="H36" s="265"/>
      <c r="I36" s="265"/>
      <c r="J36" s="265"/>
      <c r="K36" s="265"/>
      <c r="L36" s="265"/>
      <c r="M36" s="265"/>
      <c r="N36" s="265"/>
      <c r="O36" s="265"/>
      <c r="P36" s="265"/>
      <c r="Q36" s="265"/>
      <c r="R36" s="265"/>
    </row>
    <row r="37" spans="1:20" ht="7.5" customHeight="1">
      <c r="A37" s="85"/>
      <c r="B37" s="6"/>
      <c r="C37" s="6"/>
      <c r="D37" s="6"/>
      <c r="E37" s="6"/>
      <c r="F37" s="64"/>
    </row>
    <row r="38" spans="1:20">
      <c r="A38" s="284" t="s">
        <v>166</v>
      </c>
      <c r="B38" s="285"/>
      <c r="C38" s="285"/>
      <c r="D38" s="285"/>
      <c r="E38" s="285"/>
      <c r="F38" s="285"/>
      <c r="G38" s="285"/>
      <c r="H38" s="285"/>
      <c r="I38" s="285"/>
      <c r="J38" s="285"/>
      <c r="K38" s="285"/>
      <c r="L38" s="285"/>
      <c r="M38" s="285"/>
      <c r="N38" s="285"/>
      <c r="O38" s="285"/>
      <c r="P38" s="285"/>
      <c r="Q38" s="286"/>
      <c r="R38" s="279" t="s">
        <v>214</v>
      </c>
    </row>
    <row r="39" spans="1:20" ht="80.25" customHeight="1">
      <c r="A39" s="287" t="s">
        <v>320</v>
      </c>
      <c r="B39" s="288"/>
      <c r="C39" s="288"/>
      <c r="D39" s="288"/>
      <c r="E39" s="288"/>
      <c r="F39" s="288"/>
      <c r="G39" s="288"/>
      <c r="H39" s="288"/>
      <c r="I39" s="288"/>
      <c r="J39" s="288"/>
      <c r="K39" s="288"/>
      <c r="L39" s="288"/>
      <c r="M39" s="288"/>
      <c r="N39" s="288"/>
      <c r="O39" s="288"/>
      <c r="P39" s="288"/>
      <c r="Q39" s="289"/>
      <c r="R39" s="280"/>
    </row>
    <row r="40" spans="1:20">
      <c r="A40" s="276" t="s">
        <v>190</v>
      </c>
      <c r="B40" s="277"/>
      <c r="C40" s="277"/>
      <c r="D40" s="277"/>
      <c r="E40" s="277"/>
      <c r="F40" s="277"/>
      <c r="G40" s="277"/>
      <c r="H40" s="277"/>
      <c r="I40" s="277"/>
      <c r="J40" s="277"/>
      <c r="K40" s="277"/>
      <c r="L40" s="277"/>
      <c r="M40" s="277"/>
      <c r="N40" s="277"/>
      <c r="O40" s="277"/>
      <c r="P40" s="277"/>
      <c r="Q40" s="278"/>
      <c r="R40" s="279" t="s">
        <v>214</v>
      </c>
    </row>
    <row r="41" spans="1:20" ht="40.9" customHeight="1">
      <c r="A41" s="281" t="s">
        <v>269</v>
      </c>
      <c r="B41" s="282"/>
      <c r="C41" s="282"/>
      <c r="D41" s="282"/>
      <c r="E41" s="282"/>
      <c r="F41" s="282"/>
      <c r="G41" s="282"/>
      <c r="H41" s="282"/>
      <c r="I41" s="282"/>
      <c r="J41" s="282"/>
      <c r="K41" s="282"/>
      <c r="L41" s="282"/>
      <c r="M41" s="282"/>
      <c r="N41" s="282"/>
      <c r="O41" s="282"/>
      <c r="P41" s="282"/>
      <c r="Q41" s="283"/>
      <c r="R41" s="280"/>
      <c r="T41" s="127"/>
    </row>
    <row r="42" spans="1:20">
      <c r="A42" s="276" t="s">
        <v>168</v>
      </c>
      <c r="B42" s="277"/>
      <c r="C42" s="277"/>
      <c r="D42" s="277"/>
      <c r="E42" s="277"/>
      <c r="F42" s="277"/>
      <c r="G42" s="277"/>
      <c r="H42" s="277"/>
      <c r="I42" s="277"/>
      <c r="J42" s="277"/>
      <c r="K42" s="277"/>
      <c r="L42" s="277"/>
      <c r="M42" s="277"/>
      <c r="N42" s="277"/>
      <c r="O42" s="277"/>
      <c r="P42" s="277"/>
      <c r="Q42" s="278"/>
      <c r="R42" s="279" t="s">
        <v>214</v>
      </c>
    </row>
    <row r="43" spans="1:20" ht="41.25" customHeight="1">
      <c r="A43" s="287" t="s">
        <v>319</v>
      </c>
      <c r="B43" s="288"/>
      <c r="C43" s="288"/>
      <c r="D43" s="288"/>
      <c r="E43" s="288"/>
      <c r="F43" s="288"/>
      <c r="G43" s="288"/>
      <c r="H43" s="288"/>
      <c r="I43" s="288"/>
      <c r="J43" s="288"/>
      <c r="K43" s="288"/>
      <c r="L43" s="288"/>
      <c r="M43" s="288"/>
      <c r="N43" s="288"/>
      <c r="O43" s="288"/>
      <c r="P43" s="288"/>
      <c r="Q43" s="289"/>
      <c r="R43" s="280"/>
      <c r="T43" s="127"/>
    </row>
    <row r="44" spans="1:20">
      <c r="A44" s="276" t="s">
        <v>167</v>
      </c>
      <c r="B44" s="277"/>
      <c r="C44" s="277"/>
      <c r="D44" s="277"/>
      <c r="E44" s="277"/>
      <c r="F44" s="277"/>
      <c r="G44" s="277"/>
      <c r="H44" s="277"/>
      <c r="I44" s="277"/>
      <c r="J44" s="277"/>
      <c r="K44" s="277"/>
      <c r="L44" s="277"/>
      <c r="M44" s="277"/>
      <c r="N44" s="277"/>
      <c r="O44" s="277"/>
      <c r="P44" s="277"/>
      <c r="Q44" s="278"/>
      <c r="R44" s="279" t="s">
        <v>214</v>
      </c>
    </row>
    <row r="45" spans="1:20" ht="75.75" customHeight="1">
      <c r="A45" s="281" t="s">
        <v>215</v>
      </c>
      <c r="B45" s="282"/>
      <c r="C45" s="282"/>
      <c r="D45" s="282"/>
      <c r="E45" s="282"/>
      <c r="F45" s="282"/>
      <c r="G45" s="282"/>
      <c r="H45" s="282"/>
      <c r="I45" s="282"/>
      <c r="J45" s="282"/>
      <c r="K45" s="282"/>
      <c r="L45" s="282"/>
      <c r="M45" s="282"/>
      <c r="N45" s="282"/>
      <c r="O45" s="282"/>
      <c r="P45" s="282"/>
      <c r="Q45" s="283"/>
      <c r="R45" s="280"/>
    </row>
    <row r="46" spans="1:20">
      <c r="A46" s="276" t="s">
        <v>257</v>
      </c>
      <c r="B46" s="277"/>
      <c r="C46" s="277"/>
      <c r="D46" s="277"/>
      <c r="E46" s="277"/>
      <c r="F46" s="277"/>
      <c r="G46" s="277"/>
      <c r="H46" s="277"/>
      <c r="I46" s="277"/>
      <c r="J46" s="277"/>
      <c r="K46" s="277"/>
      <c r="L46" s="277"/>
      <c r="M46" s="277"/>
      <c r="N46" s="277"/>
      <c r="O46" s="277"/>
      <c r="P46" s="277"/>
      <c r="Q46" s="278"/>
      <c r="R46" s="279" t="s">
        <v>214</v>
      </c>
    </row>
    <row r="47" spans="1:20" ht="21.75" customHeight="1">
      <c r="A47" s="281" t="s">
        <v>258</v>
      </c>
      <c r="B47" s="282"/>
      <c r="C47" s="282"/>
      <c r="D47" s="282"/>
      <c r="E47" s="282"/>
      <c r="F47" s="282"/>
      <c r="G47" s="282"/>
      <c r="H47" s="282"/>
      <c r="I47" s="282"/>
      <c r="J47" s="282"/>
      <c r="K47" s="282"/>
      <c r="L47" s="282"/>
      <c r="M47" s="282"/>
      <c r="N47" s="282"/>
      <c r="O47" s="282"/>
      <c r="P47" s="282"/>
      <c r="Q47" s="283"/>
      <c r="R47" s="280"/>
      <c r="T47" s="127"/>
    </row>
    <row r="48" spans="1:20">
      <c r="A48" s="276" t="s">
        <v>169</v>
      </c>
      <c r="B48" s="277"/>
      <c r="C48" s="277"/>
      <c r="D48" s="277"/>
      <c r="E48" s="277"/>
      <c r="F48" s="277"/>
      <c r="G48" s="277"/>
      <c r="H48" s="277"/>
      <c r="I48" s="277"/>
      <c r="J48" s="277"/>
      <c r="K48" s="277"/>
      <c r="L48" s="277"/>
      <c r="M48" s="277"/>
      <c r="N48" s="277"/>
      <c r="O48" s="277"/>
      <c r="P48" s="277"/>
      <c r="Q48" s="278"/>
      <c r="R48" s="279" t="s">
        <v>214</v>
      </c>
    </row>
    <row r="49" spans="1:20" ht="97.15" customHeight="1">
      <c r="A49" s="287" t="s">
        <v>322</v>
      </c>
      <c r="B49" s="288"/>
      <c r="C49" s="288"/>
      <c r="D49" s="288"/>
      <c r="E49" s="288"/>
      <c r="F49" s="288"/>
      <c r="G49" s="288"/>
      <c r="H49" s="288"/>
      <c r="I49" s="288"/>
      <c r="J49" s="288"/>
      <c r="K49" s="288"/>
      <c r="L49" s="288"/>
      <c r="M49" s="288"/>
      <c r="N49" s="288"/>
      <c r="O49" s="288"/>
      <c r="P49" s="288"/>
      <c r="Q49" s="289"/>
      <c r="R49" s="280"/>
      <c r="T49" s="127"/>
    </row>
    <row r="50" spans="1:20" ht="18" customHeight="1">
      <c r="A50" s="297" t="s">
        <v>311</v>
      </c>
      <c r="B50" s="298"/>
      <c r="C50" s="298"/>
      <c r="D50" s="298"/>
      <c r="E50" s="298"/>
      <c r="F50" s="298"/>
      <c r="G50" s="298"/>
      <c r="H50" s="298"/>
      <c r="I50" s="298"/>
      <c r="J50" s="298"/>
      <c r="K50" s="298"/>
      <c r="L50" s="298"/>
      <c r="M50" s="298"/>
      <c r="N50" s="298"/>
      <c r="O50" s="296" t="s">
        <v>317</v>
      </c>
      <c r="P50" s="296"/>
      <c r="Q50" s="296" t="s">
        <v>318</v>
      </c>
      <c r="R50" s="296"/>
    </row>
    <row r="51" spans="1:20" ht="38.5" customHeight="1">
      <c r="A51" s="281" t="s">
        <v>321</v>
      </c>
      <c r="B51" s="282"/>
      <c r="C51" s="282"/>
      <c r="D51" s="282"/>
      <c r="E51" s="282"/>
      <c r="F51" s="282"/>
      <c r="G51" s="282"/>
      <c r="H51" s="282"/>
      <c r="I51" s="282"/>
      <c r="J51" s="282"/>
      <c r="K51" s="282"/>
      <c r="L51" s="282"/>
      <c r="M51" s="282"/>
      <c r="N51" s="282"/>
      <c r="O51" s="295"/>
      <c r="P51" s="295"/>
      <c r="Q51" s="295"/>
      <c r="R51" s="295"/>
      <c r="T51" s="127"/>
    </row>
    <row r="52" spans="1:20" ht="18.75" customHeight="1">
      <c r="A52" s="276" t="s">
        <v>170</v>
      </c>
      <c r="B52" s="290"/>
      <c r="C52" s="290"/>
      <c r="D52" s="290"/>
      <c r="E52" s="290"/>
      <c r="F52" s="290"/>
      <c r="G52" s="290"/>
      <c r="H52" s="290"/>
      <c r="I52" s="290"/>
      <c r="J52" s="290"/>
      <c r="K52" s="290"/>
      <c r="L52" s="290"/>
      <c r="M52" s="290"/>
      <c r="N52" s="290"/>
      <c r="O52" s="290"/>
      <c r="P52" s="290"/>
      <c r="Q52" s="290"/>
      <c r="R52" s="291"/>
    </row>
    <row r="53" spans="1:20" ht="61.15" customHeight="1">
      <c r="A53" s="292"/>
      <c r="B53" s="293"/>
      <c r="C53" s="293"/>
      <c r="D53" s="293"/>
      <c r="E53" s="293"/>
      <c r="F53" s="293"/>
      <c r="G53" s="293"/>
      <c r="H53" s="293"/>
      <c r="I53" s="293"/>
      <c r="J53" s="293"/>
      <c r="K53" s="293"/>
      <c r="L53" s="293"/>
      <c r="M53" s="293"/>
      <c r="N53" s="293"/>
      <c r="O53" s="293"/>
      <c r="P53" s="293"/>
      <c r="Q53" s="293"/>
      <c r="R53" s="294"/>
    </row>
  </sheetData>
  <mergeCells count="50">
    <mergeCell ref="A48:Q48"/>
    <mergeCell ref="R48:R49"/>
    <mergeCell ref="A49:Q49"/>
    <mergeCell ref="A52:R52"/>
    <mergeCell ref="A53:R53"/>
    <mergeCell ref="O51:P51"/>
    <mergeCell ref="Q51:R51"/>
    <mergeCell ref="Q50:R50"/>
    <mergeCell ref="O50:P50"/>
    <mergeCell ref="A50:N50"/>
    <mergeCell ref="A51:N51"/>
    <mergeCell ref="A46:Q46"/>
    <mergeCell ref="R46:R47"/>
    <mergeCell ref="A47:Q47"/>
    <mergeCell ref="A42:Q42"/>
    <mergeCell ref="R42:R43"/>
    <mergeCell ref="A43:Q43"/>
    <mergeCell ref="A44:Q44"/>
    <mergeCell ref="R44:R45"/>
    <mergeCell ref="A45:Q45"/>
    <mergeCell ref="A40:Q40"/>
    <mergeCell ref="R40:R41"/>
    <mergeCell ref="A41:Q41"/>
    <mergeCell ref="A21:B21"/>
    <mergeCell ref="E24:Q24"/>
    <mergeCell ref="A25:R25"/>
    <mergeCell ref="A27:B27"/>
    <mergeCell ref="E31:Q31"/>
    <mergeCell ref="A32:R32"/>
    <mergeCell ref="A34:G34"/>
    <mergeCell ref="A36:R36"/>
    <mergeCell ref="A38:Q38"/>
    <mergeCell ref="R38:R39"/>
    <mergeCell ref="A39:Q39"/>
    <mergeCell ref="E12:Q12"/>
    <mergeCell ref="A14:R14"/>
    <mergeCell ref="A16:B16"/>
    <mergeCell ref="B13:K13"/>
    <mergeCell ref="L13:Q13"/>
    <mergeCell ref="A19:C19"/>
    <mergeCell ref="D19:E19"/>
    <mergeCell ref="H19:I19"/>
    <mergeCell ref="J19:L19"/>
    <mergeCell ref="M19:R19"/>
    <mergeCell ref="A9:B9"/>
    <mergeCell ref="I2:K2"/>
    <mergeCell ref="L2:R2"/>
    <mergeCell ref="A4:R4"/>
    <mergeCell ref="A5:R5"/>
    <mergeCell ref="A7:G7"/>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sizeWithCells="1">
                  <from>
                    <xdr:col>0</xdr:col>
                    <xdr:colOff>76200</xdr:colOff>
                    <xdr:row>9</xdr:row>
                    <xdr:rowOff>19050</xdr:rowOff>
                  </from>
                  <to>
                    <xdr:col>1</xdr:col>
                    <xdr:colOff>19050</xdr:colOff>
                    <xdr:row>10</xdr:row>
                    <xdr:rowOff>19050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6</xdr:col>
                    <xdr:colOff>95250</xdr:colOff>
                    <xdr:row>9</xdr:row>
                    <xdr:rowOff>12700</xdr:rowOff>
                  </from>
                  <to>
                    <xdr:col>7</xdr:col>
                    <xdr:colOff>38100</xdr:colOff>
                    <xdr:row>10</xdr:row>
                    <xdr:rowOff>31750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11</xdr:col>
                    <xdr:colOff>88900</xdr:colOff>
                    <xdr:row>9</xdr:row>
                    <xdr:rowOff>0</xdr:rowOff>
                  </from>
                  <to>
                    <xdr:col>12</xdr:col>
                    <xdr:colOff>31750</xdr:colOff>
                    <xdr:row>10</xdr:row>
                    <xdr:rowOff>19050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sizeWithCells="1">
                  <from>
                    <xdr:col>0</xdr:col>
                    <xdr:colOff>76200</xdr:colOff>
                    <xdr:row>10</xdr:row>
                    <xdr:rowOff>12700</xdr:rowOff>
                  </from>
                  <to>
                    <xdr:col>1</xdr:col>
                    <xdr:colOff>19050</xdr:colOff>
                    <xdr:row>11</xdr:row>
                    <xdr:rowOff>19050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0</xdr:col>
                    <xdr:colOff>76200</xdr:colOff>
                    <xdr:row>11</xdr:row>
                    <xdr:rowOff>0</xdr:rowOff>
                  </from>
                  <to>
                    <xdr:col>1</xdr:col>
                    <xdr:colOff>19050</xdr:colOff>
                    <xdr:row>12</xdr:row>
                    <xdr:rowOff>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0</xdr:col>
                    <xdr:colOff>76200</xdr:colOff>
                    <xdr:row>16</xdr:row>
                    <xdr:rowOff>0</xdr:rowOff>
                  </from>
                  <to>
                    <xdr:col>1</xdr:col>
                    <xdr:colOff>19050</xdr:colOff>
                    <xdr:row>17</xdr:row>
                    <xdr:rowOff>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xdr:col>
                    <xdr:colOff>88900</xdr:colOff>
                    <xdr:row>16</xdr:row>
                    <xdr:rowOff>0</xdr:rowOff>
                  </from>
                  <to>
                    <xdr:col>5</xdr:col>
                    <xdr:colOff>31750</xdr:colOff>
                    <xdr:row>17</xdr:row>
                    <xdr:rowOff>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8</xdr:col>
                    <xdr:colOff>107950</xdr:colOff>
                    <xdr:row>16</xdr:row>
                    <xdr:rowOff>0</xdr:rowOff>
                  </from>
                  <to>
                    <xdr:col>9</xdr:col>
                    <xdr:colOff>50800</xdr:colOff>
                    <xdr:row>17</xdr:row>
                    <xdr:rowOff>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0</xdr:col>
                    <xdr:colOff>76200</xdr:colOff>
                    <xdr:row>21</xdr:row>
                    <xdr:rowOff>19050</xdr:rowOff>
                  </from>
                  <to>
                    <xdr:col>1</xdr:col>
                    <xdr:colOff>19050</xdr:colOff>
                    <xdr:row>22</xdr:row>
                    <xdr:rowOff>19050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7</xdr:col>
                    <xdr:colOff>88900</xdr:colOff>
                    <xdr:row>21</xdr:row>
                    <xdr:rowOff>19050</xdr:rowOff>
                  </from>
                  <to>
                    <xdr:col>8</xdr:col>
                    <xdr:colOff>31750</xdr:colOff>
                    <xdr:row>22</xdr:row>
                    <xdr:rowOff>19050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0</xdr:col>
                    <xdr:colOff>76200</xdr:colOff>
                    <xdr:row>22</xdr:row>
                    <xdr:rowOff>31750</xdr:rowOff>
                  </from>
                  <to>
                    <xdr:col>1</xdr:col>
                    <xdr:colOff>19050</xdr:colOff>
                    <xdr:row>23</xdr:row>
                    <xdr:rowOff>31750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0</xdr:col>
                    <xdr:colOff>76200</xdr:colOff>
                    <xdr:row>23</xdr:row>
                    <xdr:rowOff>12700</xdr:rowOff>
                  </from>
                  <to>
                    <xdr:col>1</xdr:col>
                    <xdr:colOff>19050</xdr:colOff>
                    <xdr:row>24</xdr:row>
                    <xdr:rowOff>12700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0</xdr:col>
                    <xdr:colOff>76200</xdr:colOff>
                    <xdr:row>27</xdr:row>
                    <xdr:rowOff>19050</xdr:rowOff>
                  </from>
                  <to>
                    <xdr:col>1</xdr:col>
                    <xdr:colOff>19050</xdr:colOff>
                    <xdr:row>28</xdr:row>
                    <xdr:rowOff>19050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0</xdr:col>
                    <xdr:colOff>76200</xdr:colOff>
                    <xdr:row>28</xdr:row>
                    <xdr:rowOff>31750</xdr:rowOff>
                  </from>
                  <to>
                    <xdr:col>1</xdr:col>
                    <xdr:colOff>19050</xdr:colOff>
                    <xdr:row>29</xdr:row>
                    <xdr:rowOff>31750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0</xdr:col>
                    <xdr:colOff>76200</xdr:colOff>
                    <xdr:row>29</xdr:row>
                    <xdr:rowOff>12700</xdr:rowOff>
                  </from>
                  <to>
                    <xdr:col>1</xdr:col>
                    <xdr:colOff>19050</xdr:colOff>
                    <xdr:row>30</xdr:row>
                    <xdr:rowOff>12700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0</xdr:col>
                    <xdr:colOff>76200</xdr:colOff>
                    <xdr:row>30</xdr:row>
                    <xdr:rowOff>12700</xdr:rowOff>
                  </from>
                  <to>
                    <xdr:col>1</xdr:col>
                    <xdr:colOff>19050</xdr:colOff>
                    <xdr:row>31</xdr:row>
                    <xdr:rowOff>12700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17</xdr:col>
                    <xdr:colOff>69850</xdr:colOff>
                    <xdr:row>38</xdr:row>
                    <xdr:rowOff>285750</xdr:rowOff>
                  </from>
                  <to>
                    <xdr:col>18</xdr:col>
                    <xdr:colOff>19050</xdr:colOff>
                    <xdr:row>38</xdr:row>
                    <xdr:rowOff>514350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17</xdr:col>
                    <xdr:colOff>76200</xdr:colOff>
                    <xdr:row>42</xdr:row>
                    <xdr:rowOff>38100</xdr:rowOff>
                  </from>
                  <to>
                    <xdr:col>18</xdr:col>
                    <xdr:colOff>19050</xdr:colOff>
                    <xdr:row>42</xdr:row>
                    <xdr:rowOff>285750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17</xdr:col>
                    <xdr:colOff>69850</xdr:colOff>
                    <xdr:row>44</xdr:row>
                    <xdr:rowOff>247650</xdr:rowOff>
                  </from>
                  <to>
                    <xdr:col>18</xdr:col>
                    <xdr:colOff>19050</xdr:colOff>
                    <xdr:row>44</xdr:row>
                    <xdr:rowOff>495300</xdr:rowOff>
                  </to>
                </anchor>
              </controlPr>
            </control>
          </mc:Choice>
        </mc:AlternateContent>
        <mc:AlternateContent xmlns:mc="http://schemas.openxmlformats.org/markup-compatibility/2006">
          <mc:Choice Requires="x14">
            <control shapeId="43030" r:id="rId23" name="Check Box 22">
              <controlPr defaultSize="0" autoFill="0" autoLine="0" autoPict="0">
                <anchor moveWithCells="1">
                  <from>
                    <xdr:col>17</xdr:col>
                    <xdr:colOff>57150</xdr:colOff>
                    <xdr:row>48</xdr:row>
                    <xdr:rowOff>400050</xdr:rowOff>
                  </from>
                  <to>
                    <xdr:col>18</xdr:col>
                    <xdr:colOff>19050</xdr:colOff>
                    <xdr:row>48</xdr:row>
                    <xdr:rowOff>641350</xdr:rowOff>
                  </to>
                </anchor>
              </controlPr>
            </control>
          </mc:Choice>
        </mc:AlternateContent>
        <mc:AlternateContent xmlns:mc="http://schemas.openxmlformats.org/markup-compatibility/2006">
          <mc:Choice Requires="x14">
            <control shapeId="43031" r:id="rId24" name="Check Box 23">
              <controlPr defaultSize="0" autoFill="0" autoLine="0" autoPict="0">
                <anchor moveWithCells="1">
                  <from>
                    <xdr:col>17</xdr:col>
                    <xdr:colOff>69850</xdr:colOff>
                    <xdr:row>40</xdr:row>
                    <xdr:rowOff>31750</xdr:rowOff>
                  </from>
                  <to>
                    <xdr:col>18</xdr:col>
                    <xdr:colOff>19050</xdr:colOff>
                    <xdr:row>40</xdr:row>
                    <xdr:rowOff>285750</xdr:rowOff>
                  </to>
                </anchor>
              </controlPr>
            </control>
          </mc:Choice>
        </mc:AlternateContent>
        <mc:AlternateContent xmlns:mc="http://schemas.openxmlformats.org/markup-compatibility/2006">
          <mc:Choice Requires="x14">
            <control shapeId="43032" r:id="rId25" name="Check Box 24">
              <controlPr defaultSize="0" autoFill="0" autoLine="0" autoPict="0">
                <anchor moveWithCells="1">
                  <from>
                    <xdr:col>8</xdr:col>
                    <xdr:colOff>76200</xdr:colOff>
                    <xdr:row>10</xdr:row>
                    <xdr:rowOff>0</xdr:rowOff>
                  </from>
                  <to>
                    <xdr:col>9</xdr:col>
                    <xdr:colOff>19050</xdr:colOff>
                    <xdr:row>11</xdr:row>
                    <xdr:rowOff>0</xdr:rowOff>
                  </to>
                </anchor>
              </controlPr>
            </control>
          </mc:Choice>
        </mc:AlternateContent>
        <mc:AlternateContent xmlns:mc="http://schemas.openxmlformats.org/markup-compatibility/2006">
          <mc:Choice Requires="x14">
            <control shapeId="43029" r:id="rId26" name="Check Box 21">
              <controlPr defaultSize="0" autoFill="0" autoLine="0" autoPict="0">
                <anchor moveWithCells="1" sizeWithCells="1">
                  <from>
                    <xdr:col>17</xdr:col>
                    <xdr:colOff>57150</xdr:colOff>
                    <xdr:row>45</xdr:row>
                    <xdr:rowOff>146050</xdr:rowOff>
                  </from>
                  <to>
                    <xdr:col>18</xdr:col>
                    <xdr:colOff>19050</xdr:colOff>
                    <xdr:row>46</xdr:row>
                    <xdr:rowOff>152400</xdr:rowOff>
                  </to>
                </anchor>
              </controlPr>
            </control>
          </mc:Choice>
        </mc:AlternateContent>
        <mc:AlternateContent xmlns:mc="http://schemas.openxmlformats.org/markup-compatibility/2006">
          <mc:Choice Requires="x14">
            <control shapeId="43034" r:id="rId27" name="Check Box 26">
              <controlPr defaultSize="0" autoFill="0" autoLine="0" autoPict="0">
                <anchor moveWithCells="1" sizeWithCells="1">
                  <from>
                    <xdr:col>16</xdr:col>
                    <xdr:colOff>228600</xdr:colOff>
                    <xdr:row>50</xdr:row>
                    <xdr:rowOff>127000</xdr:rowOff>
                  </from>
                  <to>
                    <xdr:col>17</xdr:col>
                    <xdr:colOff>190500</xdr:colOff>
                    <xdr:row>50</xdr:row>
                    <xdr:rowOff>361950</xdr:rowOff>
                  </to>
                </anchor>
              </controlPr>
            </control>
          </mc:Choice>
        </mc:AlternateContent>
        <mc:AlternateContent xmlns:mc="http://schemas.openxmlformats.org/markup-compatibility/2006">
          <mc:Choice Requires="x14">
            <control shapeId="43035" r:id="rId28" name="Check Box 27">
              <controlPr defaultSize="0" autoFill="0" autoLine="0" autoPict="0">
                <anchor moveWithCells="1" sizeWithCells="1">
                  <from>
                    <xdr:col>14</xdr:col>
                    <xdr:colOff>247650</xdr:colOff>
                    <xdr:row>50</xdr:row>
                    <xdr:rowOff>127000</xdr:rowOff>
                  </from>
                  <to>
                    <xdr:col>15</xdr:col>
                    <xdr:colOff>209550</xdr:colOff>
                    <xdr:row>50</xdr:row>
                    <xdr:rowOff>374650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5C9F-E1F8-440A-8F2F-255992BB5CEB}">
  <sheetPr codeName="Sheet5">
    <tabColor rgb="FF00B050"/>
  </sheetPr>
  <dimension ref="A1:T26"/>
  <sheetViews>
    <sheetView view="pageBreakPreview" zoomScale="115" zoomScaleNormal="100" zoomScaleSheetLayoutView="115" workbookViewId="0">
      <selection activeCell="A11" sqref="A11:R13"/>
    </sheetView>
  </sheetViews>
  <sheetFormatPr defaultRowHeight="18"/>
  <cols>
    <col min="1" max="18" width="4.58203125" customWidth="1"/>
    <col min="19" max="19" width="4.75" customWidth="1"/>
    <col min="20" max="20" width="8.75" style="125"/>
  </cols>
  <sheetData>
    <row r="1" spans="1:20">
      <c r="A1" t="s">
        <v>272</v>
      </c>
    </row>
    <row r="2" spans="1:20" ht="9" customHeight="1">
      <c r="I2" s="86"/>
      <c r="J2" s="86"/>
      <c r="K2" s="86"/>
      <c r="L2" s="88"/>
      <c r="M2" s="88"/>
      <c r="N2" s="88"/>
      <c r="O2" s="88"/>
      <c r="P2" s="88"/>
      <c r="Q2" s="88"/>
      <c r="R2" s="88"/>
      <c r="S2" s="68"/>
      <c r="T2" s="126"/>
    </row>
    <row r="3" spans="1:20">
      <c r="A3" s="265" t="s">
        <v>268</v>
      </c>
      <c r="B3" s="265"/>
      <c r="C3" s="265"/>
      <c r="D3" s="265"/>
      <c r="E3" s="265"/>
      <c r="F3" s="265"/>
      <c r="G3" s="265"/>
      <c r="H3" s="265"/>
      <c r="I3" s="265"/>
      <c r="J3" s="265"/>
      <c r="K3" s="265"/>
      <c r="L3" s="265"/>
      <c r="M3" s="265"/>
      <c r="N3" s="265"/>
      <c r="O3" s="265"/>
      <c r="P3" s="265"/>
      <c r="Q3" s="265"/>
      <c r="R3" s="265"/>
      <c r="S3" s="144" t="s">
        <v>158</v>
      </c>
      <c r="T3" s="145" t="s">
        <v>298</v>
      </c>
    </row>
    <row r="4" spans="1:20">
      <c r="A4" s="265" t="s">
        <v>306</v>
      </c>
      <c r="B4" s="265"/>
      <c r="C4" s="265"/>
      <c r="D4" s="265"/>
      <c r="E4" s="265"/>
      <c r="F4" s="265"/>
      <c r="G4" s="265"/>
      <c r="H4" s="265"/>
      <c r="I4" s="265"/>
      <c r="J4" s="265"/>
      <c r="K4" s="265"/>
      <c r="L4" s="265"/>
      <c r="M4" s="265"/>
      <c r="N4" s="265"/>
      <c r="O4" s="265"/>
      <c r="P4" s="265"/>
      <c r="Q4" s="265"/>
      <c r="R4" s="265"/>
    </row>
    <row r="5" spans="1:20" ht="10.15" customHeight="1"/>
    <row r="6" spans="1:20" ht="22.5">
      <c r="A6" s="221" t="s">
        <v>297</v>
      </c>
      <c r="B6" s="221"/>
      <c r="C6" s="221"/>
      <c r="D6" s="221"/>
      <c r="E6" s="221"/>
      <c r="F6" s="221"/>
      <c r="G6" s="221"/>
      <c r="H6" s="221"/>
      <c r="I6" s="221"/>
      <c r="J6" s="221"/>
      <c r="K6" s="221"/>
      <c r="L6" s="221"/>
      <c r="M6" s="221"/>
      <c r="N6" s="221"/>
      <c r="O6" s="221"/>
      <c r="P6" s="221"/>
      <c r="Q6" s="221"/>
      <c r="R6" s="221"/>
      <c r="S6" s="115"/>
      <c r="T6" s="126"/>
    </row>
    <row r="7" spans="1:20" s="3" customFormat="1" ht="11.25" customHeight="1">
      <c r="A7"/>
      <c r="B7"/>
      <c r="C7"/>
      <c r="D7"/>
      <c r="E7"/>
      <c r="F7"/>
      <c r="G7"/>
      <c r="H7"/>
      <c r="T7" s="85"/>
    </row>
    <row r="8" spans="1:20" ht="18.75" customHeight="1">
      <c r="A8" s="299" t="s">
        <v>264</v>
      </c>
      <c r="B8" s="300"/>
      <c r="C8" s="300"/>
      <c r="D8" s="300"/>
      <c r="E8" s="300"/>
      <c r="F8" s="300"/>
      <c r="G8" s="300"/>
      <c r="H8" s="300"/>
      <c r="I8" s="300"/>
      <c r="J8" s="300"/>
      <c r="K8" s="300"/>
      <c r="L8" s="300"/>
      <c r="M8" s="300"/>
      <c r="N8" s="300"/>
      <c r="O8" s="300"/>
      <c r="P8" s="300"/>
      <c r="Q8" s="300"/>
      <c r="R8" s="301"/>
    </row>
    <row r="9" spans="1:20" ht="39" customHeight="1">
      <c r="A9" s="302" t="s">
        <v>299</v>
      </c>
      <c r="B9" s="303"/>
      <c r="C9" s="303"/>
      <c r="D9" s="303"/>
      <c r="E9" s="303"/>
      <c r="F9" s="303"/>
      <c r="G9" s="303"/>
      <c r="H9" s="303"/>
      <c r="I9" s="303"/>
      <c r="J9" s="303"/>
      <c r="K9" s="303"/>
      <c r="L9" s="303"/>
      <c r="M9" s="303"/>
      <c r="N9" s="303"/>
      <c r="O9" s="303"/>
      <c r="P9" s="303"/>
      <c r="Q9" s="303"/>
      <c r="R9" s="304"/>
      <c r="T9" s="127"/>
    </row>
    <row r="10" spans="1:20" ht="18.75" customHeight="1">
      <c r="A10" s="276" t="s">
        <v>171</v>
      </c>
      <c r="B10" s="290"/>
      <c r="C10" s="290"/>
      <c r="D10" s="290"/>
      <c r="E10" s="290"/>
      <c r="F10" s="290"/>
      <c r="G10" s="290"/>
      <c r="H10" s="290"/>
      <c r="I10" s="290"/>
      <c r="J10" s="290"/>
      <c r="K10" s="290"/>
      <c r="L10" s="290"/>
      <c r="M10" s="290"/>
      <c r="N10" s="290"/>
      <c r="O10" s="290"/>
      <c r="P10" s="290"/>
      <c r="Q10" s="290"/>
      <c r="R10" s="291"/>
    </row>
    <row r="11" spans="1:20" ht="95.25" customHeight="1">
      <c r="A11" s="305" t="s">
        <v>304</v>
      </c>
      <c r="B11" s="306"/>
      <c r="C11" s="306"/>
      <c r="D11" s="306"/>
      <c r="E11" s="306"/>
      <c r="F11" s="306"/>
      <c r="G11" s="306"/>
      <c r="H11" s="306"/>
      <c r="I11" s="306"/>
      <c r="J11" s="306"/>
      <c r="K11" s="306"/>
      <c r="L11" s="306"/>
      <c r="M11" s="306"/>
      <c r="N11" s="306"/>
      <c r="O11" s="306"/>
      <c r="P11" s="306"/>
      <c r="Q11" s="306"/>
      <c r="R11" s="307"/>
      <c r="T11" s="127"/>
    </row>
    <row r="12" spans="1:20" ht="95.25" customHeight="1">
      <c r="A12" s="305"/>
      <c r="B12" s="306"/>
      <c r="C12" s="306"/>
      <c r="D12" s="306"/>
      <c r="E12" s="306"/>
      <c r="F12" s="306"/>
      <c r="G12" s="306"/>
      <c r="H12" s="306"/>
      <c r="I12" s="306"/>
      <c r="J12" s="306"/>
      <c r="K12" s="306"/>
      <c r="L12" s="306"/>
      <c r="M12" s="306"/>
      <c r="N12" s="306"/>
      <c r="O12" s="306"/>
      <c r="P12" s="306"/>
      <c r="Q12" s="306"/>
      <c r="R12" s="307"/>
    </row>
    <row r="13" spans="1:20" ht="95.25" customHeight="1">
      <c r="A13" s="308"/>
      <c r="B13" s="309"/>
      <c r="C13" s="309"/>
      <c r="D13" s="309"/>
      <c r="E13" s="309"/>
      <c r="F13" s="309"/>
      <c r="G13" s="309"/>
      <c r="H13" s="309"/>
      <c r="I13" s="309"/>
      <c r="J13" s="309"/>
      <c r="K13" s="309"/>
      <c r="L13" s="309"/>
      <c r="M13" s="309"/>
      <c r="N13" s="309"/>
      <c r="O13" s="309"/>
      <c r="P13" s="309"/>
      <c r="Q13" s="309"/>
      <c r="R13" s="310"/>
    </row>
    <row r="14" spans="1:20" ht="18.75" customHeight="1">
      <c r="A14" s="276" t="s">
        <v>172</v>
      </c>
      <c r="B14" s="290"/>
      <c r="C14" s="290"/>
      <c r="D14" s="290"/>
      <c r="E14" s="290"/>
      <c r="F14" s="290"/>
      <c r="G14" s="290"/>
      <c r="H14" s="290"/>
      <c r="I14" s="290"/>
      <c r="J14" s="290"/>
      <c r="K14" s="290"/>
      <c r="L14" s="290"/>
      <c r="M14" s="290"/>
      <c r="N14" s="290"/>
      <c r="O14" s="290"/>
      <c r="P14" s="290"/>
      <c r="Q14" s="290"/>
      <c r="R14" s="291"/>
    </row>
    <row r="15" spans="1:20" ht="79.5" customHeight="1">
      <c r="A15" s="281" t="s">
        <v>173</v>
      </c>
      <c r="B15" s="282"/>
      <c r="C15" s="282"/>
      <c r="D15" s="282"/>
      <c r="E15" s="282"/>
      <c r="F15" s="282"/>
      <c r="G15" s="282"/>
      <c r="H15" s="282"/>
      <c r="I15" s="282"/>
      <c r="J15" s="282"/>
      <c r="K15" s="282"/>
      <c r="L15" s="282"/>
      <c r="M15" s="282"/>
      <c r="N15" s="282"/>
      <c r="O15" s="282"/>
      <c r="P15" s="282"/>
      <c r="Q15" s="282"/>
      <c r="R15" s="283"/>
    </row>
    <row r="16" spans="1:20" ht="18.75" customHeight="1">
      <c r="A16" s="276" t="s">
        <v>175</v>
      </c>
      <c r="B16" s="290"/>
      <c r="C16" s="290"/>
      <c r="D16" s="290"/>
      <c r="E16" s="290"/>
      <c r="F16" s="290"/>
      <c r="G16" s="290"/>
      <c r="H16" s="290"/>
      <c r="I16" s="290"/>
      <c r="J16" s="290"/>
      <c r="K16" s="290"/>
      <c r="L16" s="290"/>
      <c r="M16" s="290"/>
      <c r="N16" s="290"/>
      <c r="O16" s="290"/>
      <c r="P16" s="290"/>
      <c r="Q16" s="290"/>
      <c r="R16" s="291"/>
    </row>
    <row r="17" spans="1:20" ht="129.75" customHeight="1">
      <c r="A17" s="281" t="s">
        <v>174</v>
      </c>
      <c r="B17" s="282"/>
      <c r="C17" s="282"/>
      <c r="D17" s="282"/>
      <c r="E17" s="282"/>
      <c r="F17" s="282"/>
      <c r="G17" s="282"/>
      <c r="H17" s="282"/>
      <c r="I17" s="282"/>
      <c r="J17" s="282"/>
      <c r="K17" s="282"/>
      <c r="L17" s="282"/>
      <c r="M17" s="282"/>
      <c r="N17" s="282"/>
      <c r="O17" s="282"/>
      <c r="P17" s="282"/>
      <c r="Q17" s="282"/>
      <c r="R17" s="283"/>
    </row>
    <row r="18" spans="1:20" ht="18.75" customHeight="1">
      <c r="A18" s="276" t="s">
        <v>176</v>
      </c>
      <c r="B18" s="290"/>
      <c r="C18" s="290"/>
      <c r="D18" s="290"/>
      <c r="E18" s="290"/>
      <c r="F18" s="290"/>
      <c r="G18" s="290"/>
      <c r="H18" s="290"/>
      <c r="I18" s="290"/>
      <c r="J18" s="290"/>
      <c r="K18" s="290"/>
      <c r="L18" s="290"/>
      <c r="M18" s="290"/>
      <c r="N18" s="290"/>
      <c r="O18" s="290"/>
      <c r="P18" s="290"/>
      <c r="Q18" s="290"/>
      <c r="R18" s="291"/>
    </row>
    <row r="19" spans="1:20" ht="41.25" customHeight="1">
      <c r="A19" s="281" t="s">
        <v>259</v>
      </c>
      <c r="B19" s="282"/>
      <c r="C19" s="282"/>
      <c r="D19" s="282"/>
      <c r="E19" s="282"/>
      <c r="F19" s="282"/>
      <c r="G19" s="282"/>
      <c r="H19" s="282"/>
      <c r="I19" s="282"/>
      <c r="J19" s="282"/>
      <c r="K19" s="282"/>
      <c r="L19" s="282"/>
      <c r="M19" s="282"/>
      <c r="N19" s="282"/>
      <c r="O19" s="282"/>
      <c r="P19" s="282"/>
      <c r="Q19" s="282"/>
      <c r="R19" s="283"/>
      <c r="T19" s="127"/>
    </row>
    <row r="20" spans="1:20" ht="18.75" customHeight="1">
      <c r="A20" s="276" t="s">
        <v>177</v>
      </c>
      <c r="B20" s="290"/>
      <c r="C20" s="290"/>
      <c r="D20" s="290"/>
      <c r="E20" s="290"/>
      <c r="F20" s="290"/>
      <c r="G20" s="290"/>
      <c r="H20" s="290"/>
      <c r="I20" s="290"/>
      <c r="J20" s="290"/>
      <c r="K20" s="290"/>
      <c r="L20" s="290"/>
      <c r="M20" s="290"/>
      <c r="N20" s="290"/>
      <c r="O20" s="290"/>
      <c r="P20" s="290"/>
      <c r="Q20" s="290"/>
      <c r="R20" s="291"/>
    </row>
    <row r="21" spans="1:20" ht="81.75" customHeight="1">
      <c r="A21" s="281" t="s">
        <v>296</v>
      </c>
      <c r="B21" s="282"/>
      <c r="C21" s="282"/>
      <c r="D21" s="282"/>
      <c r="E21" s="282"/>
      <c r="F21" s="282"/>
      <c r="G21" s="282"/>
      <c r="H21" s="282"/>
      <c r="I21" s="282"/>
      <c r="J21" s="282"/>
      <c r="K21" s="282"/>
      <c r="L21" s="282"/>
      <c r="M21" s="282"/>
      <c r="N21" s="282"/>
      <c r="O21" s="282"/>
      <c r="P21" s="282"/>
      <c r="Q21" s="282"/>
      <c r="R21" s="283"/>
      <c r="T21" s="127"/>
    </row>
    <row r="22" spans="1:20" ht="18.75" customHeight="1">
      <c r="A22" s="276" t="s">
        <v>194</v>
      </c>
      <c r="B22" s="290"/>
      <c r="C22" s="290"/>
      <c r="D22" s="290"/>
      <c r="E22" s="290"/>
      <c r="F22" s="290"/>
      <c r="G22" s="290"/>
      <c r="H22" s="290"/>
      <c r="I22" s="290"/>
      <c r="J22" s="290"/>
      <c r="K22" s="290"/>
      <c r="L22" s="290"/>
      <c r="M22" s="290"/>
      <c r="N22" s="290"/>
      <c r="O22" s="290"/>
      <c r="P22" s="290"/>
      <c r="Q22" s="290"/>
      <c r="R22" s="291"/>
    </row>
    <row r="23" spans="1:20" ht="39" customHeight="1">
      <c r="A23" s="281" t="s">
        <v>260</v>
      </c>
      <c r="B23" s="282"/>
      <c r="C23" s="282"/>
      <c r="D23" s="282"/>
      <c r="E23" s="282"/>
      <c r="F23" s="282"/>
      <c r="G23" s="282"/>
      <c r="H23" s="282"/>
      <c r="I23" s="282"/>
      <c r="J23" s="282"/>
      <c r="K23" s="282"/>
      <c r="L23" s="282"/>
      <c r="M23" s="282"/>
      <c r="N23" s="282"/>
      <c r="O23" s="282"/>
      <c r="P23" s="282"/>
      <c r="Q23" s="282"/>
      <c r="R23" s="283"/>
      <c r="T23" s="127"/>
    </row>
    <row r="24" spans="1:20" ht="18.75" customHeight="1">
      <c r="A24" s="276" t="s">
        <v>195</v>
      </c>
      <c r="B24" s="290"/>
      <c r="C24" s="290"/>
      <c r="D24" s="290"/>
      <c r="E24" s="290"/>
      <c r="F24" s="290"/>
      <c r="G24" s="290"/>
      <c r="H24" s="290"/>
      <c r="I24" s="290"/>
      <c r="J24" s="290"/>
      <c r="K24" s="290"/>
      <c r="L24" s="290"/>
      <c r="M24" s="290"/>
      <c r="N24" s="290"/>
      <c r="O24" s="290"/>
      <c r="P24" s="290"/>
      <c r="Q24" s="290"/>
      <c r="R24" s="291"/>
    </row>
    <row r="25" spans="1:20" ht="72" customHeight="1">
      <c r="A25" s="281" t="s">
        <v>305</v>
      </c>
      <c r="B25" s="282"/>
      <c r="C25" s="282"/>
      <c r="D25" s="282"/>
      <c r="E25" s="282"/>
      <c r="F25" s="282"/>
      <c r="G25" s="282"/>
      <c r="H25" s="282"/>
      <c r="I25" s="282"/>
      <c r="J25" s="282"/>
      <c r="K25" s="282"/>
      <c r="L25" s="282"/>
      <c r="M25" s="282"/>
      <c r="N25" s="282"/>
      <c r="O25" s="282"/>
      <c r="P25" s="282"/>
      <c r="Q25" s="282"/>
      <c r="R25" s="283"/>
      <c r="T25" s="127"/>
    </row>
    <row r="26" spans="1:20" s="3" customFormat="1" ht="10.5" customHeight="1">
      <c r="A26"/>
      <c r="B26"/>
      <c r="C26"/>
      <c r="D26"/>
      <c r="E26"/>
      <c r="F26"/>
      <c r="G26"/>
      <c r="H26"/>
      <c r="T26" s="85"/>
    </row>
  </sheetData>
  <mergeCells count="19">
    <mergeCell ref="A21:R21"/>
    <mergeCell ref="A22:R22"/>
    <mergeCell ref="A23:R23"/>
    <mergeCell ref="A24:R24"/>
    <mergeCell ref="A25:R25"/>
    <mergeCell ref="A6:R6"/>
    <mergeCell ref="A19:R19"/>
    <mergeCell ref="A20:R20"/>
    <mergeCell ref="A3:R3"/>
    <mergeCell ref="A8:R8"/>
    <mergeCell ref="A9:R9"/>
    <mergeCell ref="A10:R10"/>
    <mergeCell ref="A11:R13"/>
    <mergeCell ref="A14:R14"/>
    <mergeCell ref="A15:R15"/>
    <mergeCell ref="A16:R16"/>
    <mergeCell ref="A17:R17"/>
    <mergeCell ref="A18:R18"/>
    <mergeCell ref="A4:R4"/>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9"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O73"/>
  <sheetViews>
    <sheetView view="pageBreakPreview" topLeftCell="A6" zoomScaleNormal="85" zoomScaleSheetLayoutView="100" workbookViewId="0">
      <selection activeCell="I22" sqref="I22"/>
    </sheetView>
  </sheetViews>
  <sheetFormatPr defaultRowHeight="18"/>
  <cols>
    <col min="1" max="1" width="4.5" customWidth="1"/>
    <col min="2" max="2" width="6.25" customWidth="1"/>
    <col min="3" max="3" width="21" customWidth="1"/>
    <col min="4" max="4" width="12.75" customWidth="1"/>
    <col min="5" max="5" width="14.58203125" customWidth="1"/>
    <col min="6" max="6" width="17.4140625" customWidth="1"/>
    <col min="7" max="7" width="4.08203125" customWidth="1"/>
    <col min="8" max="8" width="5" customWidth="1"/>
    <col min="9" max="9" width="46.58203125" customWidth="1"/>
    <col min="10" max="10" width="10.5" customWidth="1"/>
    <col min="11" max="11" width="8.5" customWidth="1"/>
    <col min="12" max="12" width="10.75" customWidth="1"/>
  </cols>
  <sheetData>
    <row r="1" spans="1:12">
      <c r="B1" s="315" t="s">
        <v>265</v>
      </c>
      <c r="C1" s="315"/>
    </row>
    <row r="2" spans="1:12" ht="22.5">
      <c r="B2" s="221" t="s">
        <v>7</v>
      </c>
      <c r="C2" s="221"/>
      <c r="D2" s="221"/>
      <c r="E2" s="221"/>
      <c r="F2" s="221"/>
      <c r="G2" s="65"/>
    </row>
    <row r="3" spans="1:12" ht="20.25" customHeight="1">
      <c r="F3" s="5"/>
      <c r="G3" s="5"/>
    </row>
    <row r="4" spans="1:12" ht="35.25" customHeight="1">
      <c r="B4" s="265" t="s">
        <v>273</v>
      </c>
      <c r="C4" s="265"/>
      <c r="D4" s="265"/>
      <c r="E4" s="265"/>
      <c r="F4" s="265"/>
      <c r="G4" s="67"/>
    </row>
    <row r="5" spans="1:12" ht="20.25" customHeight="1">
      <c r="B5" s="6"/>
      <c r="C5" s="313"/>
      <c r="D5" s="313"/>
      <c r="E5" s="313"/>
      <c r="F5" s="313"/>
      <c r="G5" s="64"/>
    </row>
    <row r="6" spans="1:12" ht="26" customHeight="1">
      <c r="A6" s="112"/>
      <c r="B6" s="7" t="s">
        <v>9</v>
      </c>
      <c r="C6" s="311" t="s">
        <v>13</v>
      </c>
      <c r="D6" s="311"/>
      <c r="E6" s="311"/>
      <c r="F6" s="311"/>
      <c r="G6" s="8"/>
    </row>
    <row r="7" spans="1:12" ht="26" customHeight="1">
      <c r="B7" s="7"/>
      <c r="C7" s="311"/>
      <c r="D7" s="311"/>
      <c r="E7" s="311"/>
      <c r="F7" s="311"/>
      <c r="G7" s="8"/>
    </row>
    <row r="8" spans="1:12" ht="20.25" customHeight="1">
      <c r="C8" s="313"/>
      <c r="D8" s="313"/>
      <c r="E8" s="313"/>
      <c r="F8" s="313"/>
      <c r="G8" s="64"/>
    </row>
    <row r="9" spans="1:12" ht="30.5" customHeight="1">
      <c r="A9" s="112"/>
      <c r="B9" s="7" t="s">
        <v>12</v>
      </c>
      <c r="C9" s="316" t="s">
        <v>191</v>
      </c>
      <c r="D9" s="316"/>
      <c r="E9" s="316"/>
      <c r="F9" s="316"/>
      <c r="G9" s="8"/>
      <c r="I9" s="311"/>
      <c r="J9" s="311"/>
      <c r="K9" s="311"/>
      <c r="L9" s="311"/>
    </row>
    <row r="10" spans="1:12" ht="42" customHeight="1">
      <c r="B10" s="7"/>
      <c r="C10" s="316"/>
      <c r="D10" s="316"/>
      <c r="E10" s="316"/>
      <c r="F10" s="316"/>
      <c r="G10" s="8"/>
      <c r="I10" s="8"/>
      <c r="J10" s="8"/>
      <c r="K10" s="8"/>
      <c r="L10" s="8"/>
    </row>
    <row r="11" spans="1:12" ht="20.25" customHeight="1">
      <c r="C11" s="313"/>
      <c r="D11" s="313"/>
      <c r="E11" s="313"/>
      <c r="F11" s="313"/>
      <c r="G11" s="64"/>
    </row>
    <row r="12" spans="1:12" ht="30.5" customHeight="1">
      <c r="A12" s="112"/>
      <c r="B12" s="7" t="s">
        <v>10</v>
      </c>
      <c r="C12" s="311" t="s">
        <v>193</v>
      </c>
      <c r="D12" s="311"/>
      <c r="E12" s="311"/>
      <c r="F12" s="311"/>
      <c r="G12" s="8"/>
      <c r="H12" s="127"/>
    </row>
    <row r="13" spans="1:12" ht="22" customHeight="1">
      <c r="B13" s="7"/>
      <c r="C13" s="311"/>
      <c r="D13" s="311"/>
      <c r="E13" s="311"/>
      <c r="F13" s="311"/>
      <c r="G13" s="8"/>
      <c r="H13" s="127"/>
    </row>
    <row r="14" spans="1:12" ht="22" customHeight="1">
      <c r="B14" s="7"/>
      <c r="C14" s="311"/>
      <c r="D14" s="311"/>
      <c r="E14" s="311"/>
      <c r="F14" s="311"/>
      <c r="G14" s="8"/>
      <c r="H14" s="127"/>
    </row>
    <row r="15" spans="1:12" ht="22" customHeight="1">
      <c r="B15" s="7"/>
      <c r="C15" s="311"/>
      <c r="D15" s="311"/>
      <c r="E15" s="311"/>
      <c r="F15" s="311"/>
      <c r="G15" s="8"/>
      <c r="H15" s="127"/>
    </row>
    <row r="16" spans="1:12" ht="20.25" customHeight="1">
      <c r="C16" s="313"/>
      <c r="D16" s="313"/>
      <c r="E16" s="313"/>
      <c r="F16" s="313"/>
      <c r="G16" s="64"/>
    </row>
    <row r="17" spans="1:15" ht="28.5" customHeight="1">
      <c r="A17" s="112"/>
      <c r="B17" s="7" t="s">
        <v>11</v>
      </c>
      <c r="C17" s="311" t="s">
        <v>14</v>
      </c>
      <c r="D17" s="311"/>
      <c r="E17" s="311"/>
      <c r="F17" s="311"/>
      <c r="G17" s="8"/>
    </row>
    <row r="18" spans="1:15" ht="11" customHeight="1">
      <c r="B18" s="7"/>
      <c r="C18" s="311"/>
      <c r="D18" s="311"/>
      <c r="E18" s="311"/>
      <c r="F18" s="311"/>
      <c r="G18" s="8"/>
    </row>
    <row r="19" spans="1:15" ht="20.25" customHeight="1">
      <c r="F19" s="5"/>
      <c r="G19" s="5"/>
    </row>
    <row r="20" spans="1:15" ht="26" customHeight="1">
      <c r="A20" s="112"/>
      <c r="B20" s="7" t="s">
        <v>110</v>
      </c>
      <c r="C20" s="311" t="s">
        <v>192</v>
      </c>
      <c r="D20" s="311"/>
      <c r="E20" s="311"/>
      <c r="F20" s="311"/>
      <c r="G20" s="8"/>
    </row>
    <row r="21" spans="1:15">
      <c r="B21" s="7"/>
      <c r="C21" s="311"/>
      <c r="D21" s="311"/>
      <c r="E21" s="311"/>
      <c r="F21" s="311"/>
      <c r="G21" s="8"/>
    </row>
    <row r="22" spans="1:15" ht="16.5" customHeight="1">
      <c r="B22" s="7"/>
      <c r="C22" s="8"/>
      <c r="D22" s="8"/>
      <c r="E22" s="8"/>
      <c r="F22" s="8"/>
      <c r="G22" s="8"/>
    </row>
    <row r="23" spans="1:15" ht="20.25" customHeight="1">
      <c r="E23" s="314" t="str">
        <f>IF('１-1要請書'!Q3="","",'１-1要請書'!Q3)</f>
        <v/>
      </c>
      <c r="F23" s="314"/>
      <c r="G23" s="69"/>
      <c r="I23" s="264"/>
      <c r="J23" s="264"/>
      <c r="K23" s="264"/>
      <c r="L23" s="264"/>
      <c r="M23" s="264"/>
      <c r="N23" s="264"/>
      <c r="O23" s="264"/>
    </row>
    <row r="24" spans="1:15" ht="20.25" customHeight="1">
      <c r="F24" s="5"/>
      <c r="G24" s="69"/>
    </row>
    <row r="25" spans="1:15" ht="20.25" customHeight="1">
      <c r="D25" s="9" t="s">
        <v>8</v>
      </c>
      <c r="E25" s="312" t="str">
        <f>IF('１-1要請書'!E9="","",'１-1要請書'!E9)</f>
        <v/>
      </c>
      <c r="F25" s="312"/>
      <c r="G25" s="66"/>
      <c r="H25" s="314"/>
      <c r="I25" s="314"/>
    </row>
    <row r="26" spans="1:15" ht="20.25" hidden="1" customHeight="1">
      <c r="D26" s="9"/>
      <c r="E26" s="167"/>
      <c r="F26" s="168"/>
    </row>
    <row r="27" spans="1:15" ht="20.25" customHeight="1">
      <c r="D27" s="9" t="s">
        <v>249</v>
      </c>
      <c r="E27" s="186" t="str">
        <f>IF('１-1要請書'!E11="","",'１-1要請書'!E11)</f>
        <v/>
      </c>
      <c r="F27" s="186" t="str">
        <f>IF('１-1要請書'!I11="","",'１-1要請書'!I11)</f>
        <v/>
      </c>
    </row>
    <row r="28" spans="1:15" ht="20.25" customHeight="1"/>
    <row r="29" spans="1:15" ht="20.25" customHeight="1"/>
    <row r="30" spans="1:15" ht="20.25" customHeight="1"/>
    <row r="31" spans="1:15" ht="20.25" customHeight="1"/>
    <row r="32" spans="1:1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spans="2:9" ht="20.25" customHeight="1"/>
    <row r="70" spans="2:9" s="3" customFormat="1">
      <c r="B70"/>
      <c r="C70"/>
      <c r="D70"/>
      <c r="E70"/>
      <c r="F70"/>
      <c r="G70"/>
      <c r="H70"/>
      <c r="I70"/>
    </row>
    <row r="71" spans="2:9" s="3" customFormat="1">
      <c r="B71"/>
      <c r="C71"/>
      <c r="D71"/>
      <c r="E71"/>
      <c r="F71"/>
      <c r="G71"/>
      <c r="H71"/>
      <c r="I71"/>
    </row>
    <row r="72" spans="2:9" s="3" customFormat="1">
      <c r="B72"/>
      <c r="C72"/>
      <c r="D72"/>
      <c r="E72"/>
      <c r="F72"/>
      <c r="G72"/>
      <c r="H72"/>
      <c r="I72"/>
    </row>
    <row r="73" spans="2:9" s="3" customFormat="1">
      <c r="B73"/>
      <c r="C73"/>
      <c r="D73"/>
      <c r="E73"/>
      <c r="F73"/>
      <c r="G73"/>
      <c r="H73"/>
      <c r="I73"/>
    </row>
  </sheetData>
  <mergeCells count="17">
    <mergeCell ref="B1:C1"/>
    <mergeCell ref="C5:F5"/>
    <mergeCell ref="C8:F8"/>
    <mergeCell ref="C11:F11"/>
    <mergeCell ref="B2:F2"/>
    <mergeCell ref="B4:F4"/>
    <mergeCell ref="C6:F7"/>
    <mergeCell ref="C9:F10"/>
    <mergeCell ref="C12:F15"/>
    <mergeCell ref="C17:F18"/>
    <mergeCell ref="I9:L9"/>
    <mergeCell ref="E25:F25"/>
    <mergeCell ref="C16:F16"/>
    <mergeCell ref="C20:F21"/>
    <mergeCell ref="I23:O23"/>
    <mergeCell ref="E23:F23"/>
    <mergeCell ref="H25:I25"/>
  </mergeCells>
  <phoneticPr fontId="1"/>
  <pageMargins left="0.70866141732283472" right="0.70866141732283472" top="0.74803149606299213"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sizeWithCells="1">
                  <from>
                    <xdr:col>0</xdr:col>
                    <xdr:colOff>63500</xdr:colOff>
                    <xdr:row>5</xdr:row>
                    <xdr:rowOff>31750</xdr:rowOff>
                  </from>
                  <to>
                    <xdr:col>1</xdr:col>
                    <xdr:colOff>31750</xdr:colOff>
                    <xdr:row>5</xdr:row>
                    <xdr:rowOff>266700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sizeWithCells="1">
                  <from>
                    <xdr:col>0</xdr:col>
                    <xdr:colOff>63500</xdr:colOff>
                    <xdr:row>8</xdr:row>
                    <xdr:rowOff>63500</xdr:rowOff>
                  </from>
                  <to>
                    <xdr:col>1</xdr:col>
                    <xdr:colOff>31750</xdr:colOff>
                    <xdr:row>8</xdr:row>
                    <xdr:rowOff>298450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sizeWithCells="1">
                  <from>
                    <xdr:col>0</xdr:col>
                    <xdr:colOff>63500</xdr:colOff>
                    <xdr:row>11</xdr:row>
                    <xdr:rowOff>76200</xdr:rowOff>
                  </from>
                  <to>
                    <xdr:col>1</xdr:col>
                    <xdr:colOff>31750</xdr:colOff>
                    <xdr:row>11</xdr:row>
                    <xdr:rowOff>311150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sizeWithCells="1">
                  <from>
                    <xdr:col>0</xdr:col>
                    <xdr:colOff>63500</xdr:colOff>
                    <xdr:row>16</xdr:row>
                    <xdr:rowOff>82550</xdr:rowOff>
                  </from>
                  <to>
                    <xdr:col>1</xdr:col>
                    <xdr:colOff>31750</xdr:colOff>
                    <xdr:row>16</xdr:row>
                    <xdr:rowOff>317500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sizeWithCells="1">
                  <from>
                    <xdr:col>0</xdr:col>
                    <xdr:colOff>63500</xdr:colOff>
                    <xdr:row>19</xdr:row>
                    <xdr:rowOff>38100</xdr:rowOff>
                  </from>
                  <to>
                    <xdr:col>1</xdr:col>
                    <xdr:colOff>31750</xdr:colOff>
                    <xdr:row>19</xdr:row>
                    <xdr:rowOff>273050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5F4F-8771-476C-A4E3-8923F2CF8F9F}">
  <sheetPr codeName="Sheet4">
    <tabColor rgb="FF00B0F0"/>
  </sheetPr>
  <dimension ref="A1:Z60"/>
  <sheetViews>
    <sheetView view="pageBreakPreview" topLeftCell="A4" zoomScaleNormal="130" zoomScaleSheetLayoutView="100" workbookViewId="0">
      <selection activeCell="K35" sqref="K35"/>
    </sheetView>
  </sheetViews>
  <sheetFormatPr defaultRowHeight="18"/>
  <cols>
    <col min="1" max="1" width="2.33203125" customWidth="1"/>
    <col min="2" max="2" width="3.08203125" customWidth="1"/>
    <col min="3" max="3" width="4.25" customWidth="1"/>
    <col min="4" max="15" width="6.33203125" customWidth="1"/>
    <col min="16" max="16" width="3.58203125" customWidth="1"/>
    <col min="17" max="17" width="5.58203125" customWidth="1"/>
    <col min="18" max="18" width="5.5" customWidth="1"/>
    <col min="19" max="19" width="11.58203125" customWidth="1"/>
    <col min="20" max="20" width="9.5" customWidth="1"/>
    <col min="21" max="21" width="16.75" customWidth="1"/>
    <col min="22" max="22" width="6.08203125" customWidth="1"/>
    <col min="23" max="23" width="11.58203125" customWidth="1"/>
    <col min="24" max="24" width="21.33203125" customWidth="1"/>
    <col min="25" max="25" width="11.58203125" bestFit="1" customWidth="1"/>
  </cols>
  <sheetData>
    <row r="1" spans="1:22" ht="18" customHeight="1">
      <c r="A1" s="2" t="s">
        <v>323</v>
      </c>
      <c r="B1" s="2"/>
      <c r="C1" s="2"/>
      <c r="D1" s="2"/>
      <c r="E1" s="2"/>
      <c r="Q1" s="317"/>
      <c r="R1" s="317"/>
      <c r="S1" s="317"/>
      <c r="T1" s="317"/>
      <c r="U1" s="317"/>
      <c r="V1" s="147"/>
    </row>
    <row r="2" spans="1:22" ht="20.25" customHeight="1">
      <c r="E2" s="263" t="s">
        <v>36</v>
      </c>
      <c r="F2" s="263"/>
      <c r="G2" s="263"/>
      <c r="H2" s="263"/>
      <c r="I2" s="263"/>
      <c r="J2" s="264" t="str">
        <f>IF('１-1要請書'!E9="","",'１-1要請書'!E9)</f>
        <v/>
      </c>
      <c r="K2" s="264"/>
      <c r="L2" s="264"/>
      <c r="M2" s="264"/>
      <c r="N2" s="264"/>
      <c r="Q2" s="317"/>
      <c r="R2" s="317"/>
      <c r="S2" s="317"/>
      <c r="T2" s="317"/>
      <c r="U2" s="317"/>
      <c r="V2" s="147"/>
    </row>
    <row r="3" spans="1:22" ht="9.75" customHeight="1">
      <c r="A3" s="2"/>
      <c r="B3" s="2"/>
      <c r="C3" s="2"/>
      <c r="D3" s="2"/>
      <c r="E3" s="2"/>
      <c r="K3" s="9"/>
      <c r="L3" s="9"/>
      <c r="M3" s="2"/>
      <c r="N3" s="2"/>
      <c r="O3" s="2"/>
      <c r="P3" s="2"/>
      <c r="Q3" s="2"/>
    </row>
    <row r="4" spans="1:22" ht="26.5">
      <c r="A4" s="348" t="s">
        <v>111</v>
      </c>
      <c r="B4" s="348"/>
      <c r="C4" s="348"/>
      <c r="D4" s="348"/>
      <c r="E4" s="348"/>
      <c r="F4" s="348"/>
      <c r="G4" s="348"/>
      <c r="H4" s="348"/>
      <c r="I4" s="348"/>
      <c r="J4" s="348"/>
      <c r="K4" s="348"/>
      <c r="L4" s="348"/>
      <c r="M4" s="348"/>
      <c r="N4" s="348"/>
      <c r="O4" s="348"/>
      <c r="P4" s="23"/>
      <c r="Q4" s="23"/>
      <c r="R4" s="23"/>
      <c r="S4" s="23"/>
      <c r="T4" s="23"/>
    </row>
    <row r="5" spans="1:22" ht="13.5" customHeight="1">
      <c r="A5" s="10"/>
      <c r="B5" s="10"/>
      <c r="C5" s="10"/>
      <c r="D5" s="10"/>
      <c r="E5" s="10"/>
      <c r="F5" s="10"/>
      <c r="G5" s="10"/>
      <c r="H5" s="10"/>
      <c r="I5" s="10"/>
      <c r="J5" s="10"/>
      <c r="K5" s="10"/>
      <c r="L5" s="10"/>
      <c r="M5" s="10"/>
      <c r="N5" s="10"/>
      <c r="O5" s="10"/>
      <c r="P5" s="10"/>
      <c r="Q5" s="10"/>
      <c r="R5" s="10"/>
      <c r="S5" s="10"/>
      <c r="T5" s="10"/>
    </row>
    <row r="6" spans="1:22" ht="13.5" customHeight="1">
      <c r="A6" s="12"/>
      <c r="B6" s="11" t="s">
        <v>57</v>
      </c>
      <c r="C6" s="12"/>
      <c r="D6" s="12"/>
      <c r="E6" s="12"/>
      <c r="F6" s="13"/>
      <c r="G6" s="13"/>
      <c r="H6" s="13"/>
      <c r="I6" s="13"/>
      <c r="J6" s="13"/>
      <c r="K6" s="12"/>
      <c r="L6" s="12"/>
      <c r="M6" s="12"/>
      <c r="N6" s="12"/>
      <c r="O6" s="12"/>
      <c r="P6" s="12"/>
      <c r="Q6" s="12"/>
      <c r="R6" s="12"/>
      <c r="S6" s="12"/>
    </row>
    <row r="7" spans="1:22" ht="13.5" customHeight="1">
      <c r="A7" s="14"/>
      <c r="B7" s="324"/>
      <c r="C7" s="325"/>
      <c r="D7" s="326"/>
      <c r="E7" s="324" t="s">
        <v>67</v>
      </c>
      <c r="F7" s="325"/>
      <c r="G7" s="325"/>
      <c r="H7" s="326"/>
      <c r="I7" s="324" t="s">
        <v>68</v>
      </c>
      <c r="J7" s="325"/>
      <c r="K7" s="325"/>
      <c r="L7" s="326"/>
      <c r="M7" s="14"/>
      <c r="N7" s="14"/>
      <c r="O7" s="14"/>
      <c r="P7" s="14"/>
    </row>
    <row r="8" spans="1:22" ht="20.25" customHeight="1">
      <c r="A8" s="14"/>
      <c r="B8" s="349" t="s">
        <v>66</v>
      </c>
      <c r="C8" s="350"/>
      <c r="D8" s="351"/>
      <c r="E8" s="345"/>
      <c r="F8" s="346"/>
      <c r="G8" s="346"/>
      <c r="H8" s="347"/>
      <c r="I8" s="342"/>
      <c r="J8" s="343"/>
      <c r="K8" s="343"/>
      <c r="L8" s="344"/>
      <c r="M8" s="14"/>
      <c r="N8" s="14"/>
      <c r="O8" s="14"/>
      <c r="P8" s="14"/>
    </row>
    <row r="9" spans="1:22" ht="20.25" customHeight="1">
      <c r="A9" s="14"/>
      <c r="B9" s="324" t="s">
        <v>16</v>
      </c>
      <c r="C9" s="325"/>
      <c r="D9" s="326"/>
      <c r="E9" s="345"/>
      <c r="F9" s="346"/>
      <c r="G9" s="346"/>
      <c r="H9" s="347"/>
      <c r="I9" s="342"/>
      <c r="J9" s="343"/>
      <c r="K9" s="343"/>
      <c r="L9" s="344"/>
      <c r="M9" s="14"/>
      <c r="N9" s="14"/>
      <c r="O9" s="14"/>
      <c r="P9" s="14"/>
    </row>
    <row r="10" spans="1:22" ht="13.5" customHeight="1">
      <c r="A10" s="14"/>
      <c r="B10" s="62"/>
      <c r="C10" s="18" t="s">
        <v>69</v>
      </c>
      <c r="D10" s="14"/>
      <c r="E10" s="14"/>
      <c r="F10" s="14"/>
      <c r="G10" s="14"/>
    </row>
    <row r="11" spans="1:22" ht="13.5" customHeight="1">
      <c r="A11" s="18"/>
      <c r="B11" s="18"/>
      <c r="C11" s="18"/>
      <c r="D11" s="18"/>
      <c r="E11" s="18"/>
      <c r="F11" s="18"/>
      <c r="G11" s="17"/>
      <c r="H11" s="318" t="str">
        <f>IF(OR(E8="",E9="",B25="",C25="",D25="",D26="",D27="",D28="",D29="",D30="",D31="",D32="",D33="",D34="",D35="",D36="",K25="",K26="",K27="",K28="",K29="",K30="",K31="",K32="",K33="",K34="",K35="",K36=""),"必須記入箇所に未入力があります！","")</f>
        <v>必須記入箇所に未入力があります！</v>
      </c>
      <c r="I11" s="318"/>
      <c r="J11" s="318"/>
      <c r="K11" s="318"/>
      <c r="L11" s="318"/>
      <c r="M11" s="318"/>
      <c r="N11" s="318"/>
      <c r="O11" s="318"/>
      <c r="P11" s="96"/>
      <c r="Q11" s="18"/>
      <c r="R11" s="18"/>
    </row>
    <row r="12" spans="1:22" ht="13.5" customHeight="1">
      <c r="A12" s="17"/>
      <c r="B12" s="11" t="s">
        <v>18</v>
      </c>
      <c r="C12" s="17"/>
      <c r="D12" s="17"/>
      <c r="E12" s="17"/>
      <c r="F12" s="17"/>
      <c r="G12" s="16"/>
      <c r="H12" s="318"/>
      <c r="I12" s="318"/>
      <c r="J12" s="318"/>
      <c r="K12" s="318"/>
      <c r="L12" s="318"/>
      <c r="M12" s="318"/>
      <c r="N12" s="318"/>
      <c r="O12" s="318"/>
      <c r="P12" s="97"/>
      <c r="Q12" s="17"/>
      <c r="R12" s="17"/>
    </row>
    <row r="13" spans="1:22" ht="13.5" customHeight="1">
      <c r="A13" s="14"/>
      <c r="B13" s="15"/>
      <c r="C13" s="20" t="s">
        <v>58</v>
      </c>
      <c r="D13" s="14"/>
      <c r="E13" s="14"/>
      <c r="F13" s="16"/>
      <c r="G13" s="18"/>
      <c r="H13" s="18"/>
      <c r="I13" s="18"/>
      <c r="J13" s="18"/>
      <c r="K13" s="18"/>
      <c r="L13" s="18"/>
      <c r="M13" s="18"/>
      <c r="N13" s="18"/>
      <c r="O13" s="18"/>
    </row>
    <row r="14" spans="1:22" ht="13.5" customHeight="1">
      <c r="A14" s="18"/>
      <c r="B14" s="18"/>
      <c r="C14" s="21" t="s">
        <v>19</v>
      </c>
      <c r="D14" s="18"/>
      <c r="E14" s="18"/>
      <c r="F14" s="18"/>
      <c r="G14" s="18"/>
      <c r="H14" s="18"/>
      <c r="I14" s="18"/>
      <c r="J14" s="18"/>
      <c r="K14" s="18"/>
      <c r="L14" s="18"/>
      <c r="M14" s="18"/>
      <c r="N14" s="18"/>
      <c r="O14" s="18"/>
    </row>
    <row r="15" spans="1:22" ht="13.5" customHeight="1">
      <c r="A15" s="18"/>
      <c r="B15" s="18"/>
      <c r="C15" s="18" t="s">
        <v>59</v>
      </c>
      <c r="D15" s="18"/>
      <c r="E15" s="18"/>
      <c r="F15" s="18"/>
      <c r="G15" s="18"/>
      <c r="H15" s="18"/>
      <c r="I15" s="18"/>
      <c r="J15" s="18"/>
      <c r="K15" s="18"/>
      <c r="L15" s="18"/>
      <c r="M15" s="18"/>
      <c r="N15" s="18"/>
      <c r="O15" s="18"/>
    </row>
    <row r="16" spans="1:22" ht="13.5" customHeight="1">
      <c r="A16" s="18"/>
      <c r="B16" s="18"/>
      <c r="C16" s="18" t="s">
        <v>60</v>
      </c>
      <c r="D16" s="18"/>
      <c r="E16" s="18"/>
      <c r="F16" s="18"/>
      <c r="G16" s="18"/>
      <c r="H16" s="18"/>
      <c r="I16" s="18"/>
      <c r="J16" s="18"/>
      <c r="K16" s="18"/>
      <c r="L16" s="18"/>
      <c r="M16" s="18"/>
      <c r="N16" s="18"/>
      <c r="O16" s="18"/>
    </row>
    <row r="17" spans="1:26" ht="13.5" customHeight="1">
      <c r="A17" s="18"/>
      <c r="B17" s="18"/>
      <c r="C17" s="18" t="s">
        <v>61</v>
      </c>
      <c r="D17" s="18"/>
      <c r="E17" s="18"/>
      <c r="F17" s="18"/>
      <c r="G17" s="18"/>
      <c r="H17" s="18"/>
      <c r="I17" s="18"/>
      <c r="J17" s="18"/>
      <c r="K17" s="18"/>
      <c r="L17" s="18"/>
      <c r="M17" s="18"/>
      <c r="N17" s="18"/>
      <c r="O17" s="18"/>
      <c r="T17" s="18"/>
    </row>
    <row r="18" spans="1:26" ht="13.5" customHeight="1">
      <c r="A18" s="18"/>
      <c r="B18" s="18"/>
      <c r="C18" s="22" t="s">
        <v>20</v>
      </c>
      <c r="D18" s="18"/>
      <c r="E18" s="18"/>
      <c r="F18" s="18"/>
      <c r="G18" s="18"/>
      <c r="H18" s="18"/>
      <c r="I18" s="18"/>
      <c r="J18" s="18"/>
      <c r="K18" s="18"/>
      <c r="L18" s="18"/>
      <c r="M18" s="18"/>
      <c r="N18" s="18"/>
      <c r="O18" s="18"/>
      <c r="T18" s="18"/>
    </row>
    <row r="19" spans="1:26" ht="13.5" customHeight="1">
      <c r="A19" s="18"/>
      <c r="B19" s="18"/>
      <c r="C19" s="22"/>
      <c r="D19" s="18"/>
      <c r="E19" s="18"/>
      <c r="F19" s="18"/>
      <c r="G19" s="18"/>
      <c r="H19" s="18"/>
      <c r="I19" s="18"/>
      <c r="J19" s="18"/>
      <c r="K19" s="18"/>
      <c r="L19" s="18"/>
      <c r="M19" s="18"/>
      <c r="N19" s="18"/>
      <c r="O19" s="18"/>
      <c r="P19" s="18"/>
      <c r="Q19" s="18"/>
      <c r="R19" s="18"/>
      <c r="S19" s="18"/>
      <c r="T19" s="18"/>
    </row>
    <row r="20" spans="1:26" ht="9.4" customHeight="1">
      <c r="A20" s="18"/>
      <c r="B20" s="18"/>
      <c r="C20" s="18"/>
      <c r="D20" s="18"/>
      <c r="E20" s="18"/>
      <c r="F20" s="18"/>
      <c r="G20" s="18"/>
      <c r="H20" s="18"/>
      <c r="I20" s="18"/>
      <c r="J20" s="18"/>
      <c r="K20" s="18"/>
      <c r="L20" s="18"/>
      <c r="M20" s="18"/>
      <c r="N20" s="18"/>
      <c r="O20" s="18"/>
      <c r="P20" s="18"/>
      <c r="Q20" s="18"/>
      <c r="R20" s="18"/>
      <c r="S20" s="18"/>
      <c r="T20" s="18"/>
    </row>
    <row r="21" spans="1:26" ht="18.75" customHeight="1">
      <c r="A21" s="18"/>
      <c r="B21" s="336" t="s">
        <v>93</v>
      </c>
      <c r="C21" s="337"/>
      <c r="D21" s="352" t="s">
        <v>94</v>
      </c>
      <c r="E21" s="357"/>
      <c r="F21" s="352" t="s">
        <v>95</v>
      </c>
      <c r="G21" s="353"/>
      <c r="H21" s="352" t="s">
        <v>103</v>
      </c>
      <c r="I21" s="353"/>
      <c r="J21" s="358" t="s">
        <v>92</v>
      </c>
      <c r="K21" s="52" t="s">
        <v>105</v>
      </c>
      <c r="L21" s="324" t="s">
        <v>106</v>
      </c>
      <c r="M21" s="325"/>
      <c r="N21" s="326"/>
      <c r="O21" s="354" t="s">
        <v>65</v>
      </c>
      <c r="P21" s="96" t="s">
        <v>158</v>
      </c>
      <c r="Q21" s="97" t="s">
        <v>310</v>
      </c>
      <c r="R21" s="95"/>
      <c r="S21" s="18"/>
    </row>
    <row r="22" spans="1:26" ht="18.75" customHeight="1">
      <c r="A22" s="18"/>
      <c r="B22" s="338"/>
      <c r="C22" s="339"/>
      <c r="D22" s="334" t="s">
        <v>21</v>
      </c>
      <c r="E22" s="334" t="s">
        <v>102</v>
      </c>
      <c r="F22" s="334" t="s">
        <v>21</v>
      </c>
      <c r="G22" s="334" t="s">
        <v>102</v>
      </c>
      <c r="H22" s="334" t="s">
        <v>90</v>
      </c>
      <c r="I22" s="334" t="s">
        <v>91</v>
      </c>
      <c r="J22" s="359"/>
      <c r="K22" s="330" t="s">
        <v>64</v>
      </c>
      <c r="L22" s="328" t="s">
        <v>40</v>
      </c>
      <c r="M22" s="328" t="s">
        <v>351</v>
      </c>
      <c r="N22" s="328" t="s">
        <v>42</v>
      </c>
      <c r="O22" s="355"/>
      <c r="P22" s="96" t="s">
        <v>158</v>
      </c>
      <c r="Q22" s="97" t="s">
        <v>236</v>
      </c>
      <c r="R22" s="18"/>
      <c r="S22" s="18"/>
    </row>
    <row r="23" spans="1:26" ht="23.25" customHeight="1">
      <c r="A23" s="18"/>
      <c r="B23" s="340"/>
      <c r="C23" s="341"/>
      <c r="D23" s="335"/>
      <c r="E23" s="335"/>
      <c r="F23" s="335"/>
      <c r="G23" s="335"/>
      <c r="H23" s="335"/>
      <c r="I23" s="335"/>
      <c r="J23" s="360"/>
      <c r="K23" s="331"/>
      <c r="L23" s="329"/>
      <c r="M23" s="329"/>
      <c r="N23" s="329"/>
      <c r="O23" s="356"/>
      <c r="P23" s="18"/>
      <c r="Q23" s="18"/>
      <c r="R23" s="18"/>
      <c r="S23" s="18"/>
      <c r="T23" s="18"/>
      <c r="U23" s="54"/>
    </row>
    <row r="24" spans="1:26" ht="13.5" customHeight="1">
      <c r="A24" s="14"/>
      <c r="B24" s="34" t="s">
        <v>22</v>
      </c>
      <c r="C24" s="34" t="s">
        <v>23</v>
      </c>
      <c r="D24" s="34" t="s">
        <v>24</v>
      </c>
      <c r="E24" s="34" t="s">
        <v>17</v>
      </c>
      <c r="F24" s="34" t="s">
        <v>24</v>
      </c>
      <c r="G24" s="34" t="s">
        <v>17</v>
      </c>
      <c r="H24" s="34" t="s">
        <v>24</v>
      </c>
      <c r="I24" s="34" t="s">
        <v>24</v>
      </c>
      <c r="J24" s="34" t="s">
        <v>24</v>
      </c>
      <c r="K24" s="42" t="str">
        <f>IF(K22="","",VLOOKUP(K22,$U$31:$V$36,2,FALSE))</f>
        <v>㎥</v>
      </c>
      <c r="L24" s="42" t="str">
        <f>IF(L22="","",VLOOKUP(L22,$U$26:$V$36,2,FALSE))</f>
        <v>L</v>
      </c>
      <c r="M24" s="42" t="str">
        <f>IF(M22="","",VLOOKUP(M22,$U$26:$V$36,2,FALSE))</f>
        <v>L</v>
      </c>
      <c r="N24" s="42" t="str">
        <f>IF(N22="","",VLOOKUP(N22,$U$26:$V$36,2,FALSE))</f>
        <v>L</v>
      </c>
      <c r="O24" s="34" t="s">
        <v>25</v>
      </c>
      <c r="P24" s="14"/>
      <c r="Q24" s="14"/>
      <c r="R24" s="14"/>
      <c r="S24" s="14"/>
      <c r="T24" s="14"/>
      <c r="U24" s="28"/>
      <c r="V24" s="28"/>
      <c r="W24" s="28"/>
      <c r="X24" s="28"/>
      <c r="Y24" s="28"/>
      <c r="Z24" s="25"/>
    </row>
    <row r="25" spans="1:26" ht="16" customHeight="1">
      <c r="A25" s="18"/>
      <c r="B25" s="40"/>
      <c r="C25" s="41"/>
      <c r="D25" s="37"/>
      <c r="E25" s="49"/>
      <c r="F25" s="49"/>
      <c r="G25" s="49"/>
      <c r="H25" s="49"/>
      <c r="I25" s="49"/>
      <c r="J25" s="59">
        <f>D25+F25+H25-I25</f>
        <v>0</v>
      </c>
      <c r="K25" s="109"/>
      <c r="L25" s="49"/>
      <c r="M25" s="49"/>
      <c r="N25" s="49"/>
      <c r="O25" s="49"/>
      <c r="P25" s="18"/>
      <c r="Q25" s="18"/>
      <c r="R25" s="18"/>
      <c r="S25" s="18"/>
      <c r="T25" s="18"/>
      <c r="U25" s="30" t="s">
        <v>38</v>
      </c>
      <c r="V25" s="31" t="s">
        <v>45</v>
      </c>
      <c r="W25" s="32" t="s">
        <v>53</v>
      </c>
      <c r="X25" s="33" t="s">
        <v>54</v>
      </c>
    </row>
    <row r="26" spans="1:26" ht="16" customHeight="1">
      <c r="A26" s="18"/>
      <c r="B26" s="46" t="str">
        <f t="shared" ref="B26:B36" si="0">IF($B$25="","",IF(C25&gt;C26,$B$25+1,""))</f>
        <v/>
      </c>
      <c r="C26" s="47" t="str">
        <f t="shared" ref="C26:C36" si="1">IF($C$25="","",IF(C25+1&gt;12,MOD(C25+1,12),C25+1))</f>
        <v/>
      </c>
      <c r="D26" s="38"/>
      <c r="E26" s="50"/>
      <c r="F26" s="50"/>
      <c r="G26" s="50"/>
      <c r="H26" s="50"/>
      <c r="I26" s="50"/>
      <c r="J26" s="60">
        <f t="shared" ref="J26:J36" si="2">D26+F26+H26-I26</f>
        <v>0</v>
      </c>
      <c r="K26" s="110"/>
      <c r="L26" s="50"/>
      <c r="M26" s="50"/>
      <c r="N26" s="50"/>
      <c r="O26" s="50"/>
      <c r="P26" s="18"/>
      <c r="Q26" s="18"/>
      <c r="R26" s="18"/>
      <c r="S26" s="18"/>
      <c r="T26" s="18"/>
      <c r="U26" s="30" t="s">
        <v>312</v>
      </c>
      <c r="V26" s="31" t="s">
        <v>313</v>
      </c>
      <c r="W26" s="32">
        <v>0</v>
      </c>
      <c r="X26" s="148">
        <v>0</v>
      </c>
    </row>
    <row r="27" spans="1:26" ht="16" customHeight="1">
      <c r="A27" s="18"/>
      <c r="B27" s="46" t="str">
        <f t="shared" si="0"/>
        <v/>
      </c>
      <c r="C27" s="47" t="str">
        <f t="shared" si="1"/>
        <v/>
      </c>
      <c r="D27" s="38"/>
      <c r="E27" s="50"/>
      <c r="F27" s="50"/>
      <c r="G27" s="50"/>
      <c r="H27" s="50"/>
      <c r="I27" s="50"/>
      <c r="J27" s="60">
        <f t="shared" si="2"/>
        <v>0</v>
      </c>
      <c r="K27" s="110"/>
      <c r="L27" s="50"/>
      <c r="M27" s="50"/>
      <c r="N27" s="50"/>
      <c r="O27" s="50"/>
      <c r="P27" s="18"/>
      <c r="Q27" s="18"/>
      <c r="R27" s="18"/>
      <c r="S27" s="18"/>
      <c r="T27" s="18"/>
      <c r="U27" s="27" t="s">
        <v>39</v>
      </c>
      <c r="V27" s="29" t="s">
        <v>251</v>
      </c>
      <c r="W27" s="129">
        <v>3.3399999999999999E-2</v>
      </c>
      <c r="X27" s="53">
        <f>W27*0.0258</f>
        <v>8.6171999999999996E-4</v>
      </c>
    </row>
    <row r="28" spans="1:26" ht="16" customHeight="1">
      <c r="A28" s="18"/>
      <c r="B28" s="46" t="str">
        <f t="shared" si="0"/>
        <v/>
      </c>
      <c r="C28" s="47" t="str">
        <f t="shared" si="1"/>
        <v/>
      </c>
      <c r="D28" s="38"/>
      <c r="E28" s="50"/>
      <c r="F28" s="50"/>
      <c r="G28" s="50"/>
      <c r="H28" s="50"/>
      <c r="I28" s="50"/>
      <c r="J28" s="60">
        <f t="shared" si="2"/>
        <v>0</v>
      </c>
      <c r="K28" s="110"/>
      <c r="L28" s="50"/>
      <c r="M28" s="50"/>
      <c r="N28" s="50"/>
      <c r="O28" s="50"/>
      <c r="P28" s="18"/>
      <c r="Q28" s="18"/>
      <c r="R28" s="18"/>
      <c r="S28" s="18"/>
      <c r="T28" s="18"/>
      <c r="U28" s="27" t="s">
        <v>40</v>
      </c>
      <c r="V28" s="29" t="s">
        <v>251</v>
      </c>
      <c r="W28" s="129">
        <v>3.6499999999999998E-2</v>
      </c>
      <c r="X28" s="53">
        <f t="shared" ref="X28:X37" si="3">W28*0.0258</f>
        <v>9.4169999999999996E-4</v>
      </c>
    </row>
    <row r="29" spans="1:26" ht="16" customHeight="1">
      <c r="A29" s="18"/>
      <c r="B29" s="46" t="str">
        <f t="shared" si="0"/>
        <v/>
      </c>
      <c r="C29" s="47" t="str">
        <f t="shared" si="1"/>
        <v/>
      </c>
      <c r="D29" s="38"/>
      <c r="E29" s="50"/>
      <c r="F29" s="50"/>
      <c r="G29" s="50"/>
      <c r="H29" s="50"/>
      <c r="I29" s="50"/>
      <c r="J29" s="60">
        <f t="shared" si="2"/>
        <v>0</v>
      </c>
      <c r="K29" s="110"/>
      <c r="L29" s="50"/>
      <c r="M29" s="50"/>
      <c r="N29" s="50"/>
      <c r="O29" s="50"/>
      <c r="P29" s="18"/>
      <c r="Q29" s="18"/>
      <c r="R29" s="18"/>
      <c r="S29" s="18"/>
      <c r="T29" s="18"/>
      <c r="U29" s="27" t="s">
        <v>41</v>
      </c>
      <c r="V29" s="29" t="s">
        <v>251</v>
      </c>
      <c r="W29" s="129">
        <v>3.7999999999999999E-2</v>
      </c>
      <c r="X29" s="53">
        <f t="shared" si="3"/>
        <v>9.8039999999999998E-4</v>
      </c>
    </row>
    <row r="30" spans="1:26" ht="16" customHeight="1">
      <c r="A30" s="18"/>
      <c r="B30" s="46" t="str">
        <f t="shared" si="0"/>
        <v/>
      </c>
      <c r="C30" s="47" t="str">
        <f t="shared" si="1"/>
        <v/>
      </c>
      <c r="D30" s="38"/>
      <c r="E30" s="50"/>
      <c r="F30" s="50"/>
      <c r="G30" s="50"/>
      <c r="H30" s="50"/>
      <c r="I30" s="50"/>
      <c r="J30" s="60">
        <f t="shared" si="2"/>
        <v>0</v>
      </c>
      <c r="K30" s="110"/>
      <c r="L30" s="50"/>
      <c r="M30" s="50"/>
      <c r="N30" s="50"/>
      <c r="O30" s="50"/>
      <c r="P30" s="18"/>
      <c r="Q30" s="18"/>
      <c r="R30" s="18"/>
      <c r="S30" s="18"/>
      <c r="T30" s="18"/>
      <c r="U30" s="27" t="s">
        <v>42</v>
      </c>
      <c r="V30" s="29" t="s">
        <v>251</v>
      </c>
      <c r="W30" s="129">
        <v>3.8899999999999997E-2</v>
      </c>
      <c r="X30" s="53">
        <f t="shared" si="3"/>
        <v>1.00362E-3</v>
      </c>
    </row>
    <row r="31" spans="1:26" ht="16" customHeight="1">
      <c r="A31" s="18"/>
      <c r="B31" s="46" t="str">
        <f t="shared" si="0"/>
        <v/>
      </c>
      <c r="C31" s="47" t="str">
        <f t="shared" si="1"/>
        <v/>
      </c>
      <c r="D31" s="38"/>
      <c r="E31" s="50"/>
      <c r="F31" s="50"/>
      <c r="G31" s="50"/>
      <c r="H31" s="50"/>
      <c r="I31" s="50"/>
      <c r="J31" s="60">
        <f t="shared" si="2"/>
        <v>0</v>
      </c>
      <c r="K31" s="110"/>
      <c r="L31" s="50"/>
      <c r="M31" s="50"/>
      <c r="N31" s="50"/>
      <c r="O31" s="50"/>
      <c r="P31" s="18"/>
      <c r="Q31" s="18"/>
      <c r="R31" s="18"/>
      <c r="S31" s="18"/>
      <c r="T31" s="18"/>
      <c r="U31" s="30" t="s">
        <v>312</v>
      </c>
      <c r="V31" s="31" t="s">
        <v>313</v>
      </c>
      <c r="W31" s="32">
        <v>0</v>
      </c>
      <c r="X31" s="148">
        <v>0</v>
      </c>
    </row>
    <row r="32" spans="1:26" ht="16" customHeight="1">
      <c r="A32" s="18"/>
      <c r="B32" s="46" t="str">
        <f t="shared" si="0"/>
        <v/>
      </c>
      <c r="C32" s="47" t="str">
        <f t="shared" si="1"/>
        <v/>
      </c>
      <c r="D32" s="38"/>
      <c r="E32" s="50"/>
      <c r="F32" s="50"/>
      <c r="G32" s="50"/>
      <c r="H32" s="50"/>
      <c r="I32" s="50"/>
      <c r="J32" s="60">
        <f t="shared" si="2"/>
        <v>0</v>
      </c>
      <c r="K32" s="110"/>
      <c r="L32" s="50"/>
      <c r="M32" s="50"/>
      <c r="N32" s="50"/>
      <c r="O32" s="50"/>
      <c r="P32" s="18"/>
      <c r="Q32" s="18"/>
      <c r="R32" s="18"/>
      <c r="S32" s="18"/>
      <c r="T32" s="18"/>
      <c r="U32" s="56" t="s">
        <v>62</v>
      </c>
      <c r="V32" s="29" t="s">
        <v>55</v>
      </c>
      <c r="W32" s="129">
        <v>5.0099999999999999E-2</v>
      </c>
      <c r="X32" s="53">
        <f t="shared" si="3"/>
        <v>1.29258E-3</v>
      </c>
    </row>
    <row r="33" spans="1:24" ht="16" customHeight="1">
      <c r="A33" s="18"/>
      <c r="B33" s="46" t="str">
        <f t="shared" si="0"/>
        <v/>
      </c>
      <c r="C33" s="47" t="str">
        <f t="shared" si="1"/>
        <v/>
      </c>
      <c r="D33" s="38"/>
      <c r="E33" s="50"/>
      <c r="F33" s="50"/>
      <c r="G33" s="50"/>
      <c r="H33" s="50"/>
      <c r="I33" s="50"/>
      <c r="J33" s="60">
        <f t="shared" si="2"/>
        <v>0</v>
      </c>
      <c r="K33" s="110"/>
      <c r="L33" s="50"/>
      <c r="M33" s="50"/>
      <c r="N33" s="50"/>
      <c r="O33" s="50"/>
      <c r="P33" s="18"/>
      <c r="Q33" s="18"/>
      <c r="R33" s="18"/>
      <c r="S33" s="18"/>
      <c r="T33" s="18"/>
      <c r="U33" s="56" t="s">
        <v>63</v>
      </c>
      <c r="V33" s="29" t="s">
        <v>43</v>
      </c>
      <c r="W33" s="129">
        <v>50.1</v>
      </c>
      <c r="X33" s="53">
        <f t="shared" si="3"/>
        <v>1.2925800000000001</v>
      </c>
    </row>
    <row r="34" spans="1:24" ht="16" customHeight="1">
      <c r="A34" s="18"/>
      <c r="B34" s="46" t="str">
        <f t="shared" si="0"/>
        <v/>
      </c>
      <c r="C34" s="47" t="str">
        <f t="shared" si="1"/>
        <v/>
      </c>
      <c r="D34" s="38"/>
      <c r="E34" s="50"/>
      <c r="F34" s="50"/>
      <c r="G34" s="50"/>
      <c r="H34" s="50"/>
      <c r="I34" s="50"/>
      <c r="J34" s="60">
        <f t="shared" si="2"/>
        <v>0</v>
      </c>
      <c r="K34" s="110"/>
      <c r="L34" s="50"/>
      <c r="M34" s="50"/>
      <c r="N34" s="50"/>
      <c r="O34" s="50"/>
      <c r="P34" s="18"/>
      <c r="Q34" s="18"/>
      <c r="R34" s="18"/>
      <c r="S34" s="18"/>
      <c r="T34" s="18"/>
      <c r="U34" s="56" t="s">
        <v>64</v>
      </c>
      <c r="V34" s="29" t="s">
        <v>56</v>
      </c>
      <c r="W34" s="129">
        <v>0.1094</v>
      </c>
      <c r="X34" s="53">
        <f t="shared" si="3"/>
        <v>2.8225199999999998E-3</v>
      </c>
    </row>
    <row r="35" spans="1:24" ht="16" customHeight="1">
      <c r="A35" s="18"/>
      <c r="B35" s="46" t="str">
        <f t="shared" si="0"/>
        <v/>
      </c>
      <c r="C35" s="47" t="str">
        <f t="shared" si="1"/>
        <v/>
      </c>
      <c r="D35" s="38"/>
      <c r="E35" s="50"/>
      <c r="F35" s="50"/>
      <c r="G35" s="50"/>
      <c r="H35" s="50"/>
      <c r="I35" s="50"/>
      <c r="J35" s="60">
        <f t="shared" si="2"/>
        <v>0</v>
      </c>
      <c r="K35" s="110"/>
      <c r="L35" s="50"/>
      <c r="M35" s="50"/>
      <c r="N35" s="50"/>
      <c r="O35" s="50"/>
      <c r="P35" s="18"/>
      <c r="Q35" s="18"/>
      <c r="R35" s="18"/>
      <c r="S35" s="18"/>
      <c r="T35" s="18"/>
      <c r="U35" s="27" t="s">
        <v>48</v>
      </c>
      <c r="V35" s="29" t="s">
        <v>56</v>
      </c>
      <c r="W35" s="130">
        <v>4.4999999999999998E-2</v>
      </c>
      <c r="X35" s="53">
        <f t="shared" si="3"/>
        <v>1.1609999999999999E-3</v>
      </c>
    </row>
    <row r="36" spans="1:24" ht="16" customHeight="1">
      <c r="A36" s="18"/>
      <c r="B36" s="46" t="str">
        <f t="shared" si="0"/>
        <v/>
      </c>
      <c r="C36" s="47" t="str">
        <f t="shared" si="1"/>
        <v/>
      </c>
      <c r="D36" s="39"/>
      <c r="E36" s="51"/>
      <c r="F36" s="51"/>
      <c r="G36" s="51"/>
      <c r="H36" s="51"/>
      <c r="I36" s="51"/>
      <c r="J36" s="61">
        <f t="shared" si="2"/>
        <v>0</v>
      </c>
      <c r="K36" s="111"/>
      <c r="L36" s="51"/>
      <c r="M36" s="51"/>
      <c r="N36" s="51"/>
      <c r="O36" s="51"/>
      <c r="P36" s="18"/>
      <c r="Q36" s="18"/>
      <c r="R36" s="18"/>
      <c r="S36" s="18"/>
      <c r="T36" s="18"/>
      <c r="U36" s="27" t="s">
        <v>47</v>
      </c>
      <c r="V36" s="29" t="s">
        <v>43</v>
      </c>
      <c r="W36" s="129">
        <v>54.7</v>
      </c>
      <c r="X36" s="53">
        <f t="shared" si="3"/>
        <v>1.4112600000000002</v>
      </c>
    </row>
    <row r="37" spans="1:24" ht="16" customHeight="1">
      <c r="A37" s="18"/>
      <c r="B37" s="324" t="s">
        <v>15</v>
      </c>
      <c r="C37" s="326"/>
      <c r="D37" s="45" t="str">
        <f t="shared" ref="D37" si="4">IF(SUM(D25:D36)=0,"",SUM(D25:D36))</f>
        <v/>
      </c>
      <c r="E37" s="35" t="s">
        <v>26</v>
      </c>
      <c r="F37" s="45" t="str">
        <f t="shared" ref="F37:O37" si="5">IF(SUM(F25:F36)=0,"",SUM(F25:F36))</f>
        <v/>
      </c>
      <c r="G37" s="35" t="s">
        <v>26</v>
      </c>
      <c r="H37" s="45" t="str">
        <f t="shared" si="5"/>
        <v/>
      </c>
      <c r="I37" s="45" t="str">
        <f t="shared" si="5"/>
        <v/>
      </c>
      <c r="J37" s="45" t="str">
        <f t="shared" ref="J37" si="6">IF(SUM(J25:J36)=0,"",SUM(J25:J36))</f>
        <v/>
      </c>
      <c r="K37" s="45" t="str">
        <f>IF(SUM(K25:K36)=0,"",SUM(K25:K36))</f>
        <v/>
      </c>
      <c r="L37" s="45" t="str">
        <f t="shared" si="5"/>
        <v/>
      </c>
      <c r="M37" s="45" t="str">
        <f t="shared" si="5"/>
        <v/>
      </c>
      <c r="N37" s="45" t="str">
        <f t="shared" si="5"/>
        <v/>
      </c>
      <c r="O37" s="45" t="str">
        <f t="shared" si="5"/>
        <v/>
      </c>
      <c r="P37" s="18"/>
      <c r="S37" s="18"/>
      <c r="T37" s="18"/>
      <c r="U37" s="27" t="s">
        <v>49</v>
      </c>
      <c r="V37" s="29" t="s">
        <v>267</v>
      </c>
      <c r="W37" s="128">
        <v>8.6400000000000001E-3</v>
      </c>
      <c r="X37" s="53">
        <f t="shared" si="3"/>
        <v>2.22912E-4</v>
      </c>
    </row>
    <row r="38" spans="1:24" ht="16" customHeight="1">
      <c r="A38" s="18"/>
      <c r="B38" s="321" t="s">
        <v>44</v>
      </c>
      <c r="C38" s="322"/>
      <c r="D38" s="43" t="str">
        <f>IF(D37="","",D37*$W$37)</f>
        <v/>
      </c>
      <c r="E38" s="35" t="s">
        <v>26</v>
      </c>
      <c r="F38" s="43" t="str">
        <f>IF(F37="","",F37*$W$37)</f>
        <v/>
      </c>
      <c r="G38" s="35" t="s">
        <v>26</v>
      </c>
      <c r="H38" s="43" t="str">
        <f>IF(H37="","",H37*$W$37)</f>
        <v/>
      </c>
      <c r="I38" s="43" t="str">
        <f>IF(I37="","",I37*$W$37)</f>
        <v/>
      </c>
      <c r="J38" s="43" t="str">
        <f>IF(J37="","",J37*$W$37)</f>
        <v/>
      </c>
      <c r="K38" s="43" t="str">
        <f>IF(K37="","",VLOOKUP(K22,$U$31:$X$37,3,FALSE)*K$37)</f>
        <v/>
      </c>
      <c r="L38" s="43" t="str">
        <f>IF(L37="","",VLOOKUP(L22,$U$26:$X$30,3,FALSE)*L37)</f>
        <v/>
      </c>
      <c r="M38" s="43" t="str">
        <f t="shared" ref="M38:N38" si="7">IF(M37="","",VLOOKUP(M22,$U$26:$X$30,3,FALSE)*M37)</f>
        <v/>
      </c>
      <c r="N38" s="43" t="str">
        <f t="shared" si="7"/>
        <v/>
      </c>
      <c r="O38" s="55" t="s">
        <v>26</v>
      </c>
      <c r="P38" s="18"/>
      <c r="S38" s="18"/>
    </row>
    <row r="39" spans="1:24" ht="16" customHeight="1" thickBot="1">
      <c r="A39" s="18"/>
      <c r="B39" s="319" t="s">
        <v>27</v>
      </c>
      <c r="C39" s="320"/>
      <c r="D39" s="48" t="str">
        <f>IF(D37="","",D37*$X$37)</f>
        <v/>
      </c>
      <c r="E39" s="36" t="s">
        <v>26</v>
      </c>
      <c r="F39" s="48" t="str">
        <f>IF(F37="","",F37*$X$37)</f>
        <v/>
      </c>
      <c r="G39" s="36" t="s">
        <v>26</v>
      </c>
      <c r="H39" s="48" t="str">
        <f>IF(H37="","",H37*$X$37)</f>
        <v/>
      </c>
      <c r="I39" s="48" t="str">
        <f>IF(I37="","",I37*$X$37)</f>
        <v/>
      </c>
      <c r="J39" s="48" t="str">
        <f>IF(J37="","",J37*$X$37)</f>
        <v/>
      </c>
      <c r="K39" s="44" t="str">
        <f>IF(K37="","",VLOOKUP(K22,$U$31:$X$37,4,FALSE)*K$37)</f>
        <v/>
      </c>
      <c r="L39" s="48" t="str">
        <f>IF(L37="","",VLOOKUP(L22,$U$26:$X$30,4,FALSE)*L37)</f>
        <v/>
      </c>
      <c r="M39" s="48" t="str">
        <f t="shared" ref="M39:N39" si="8">IF(M37="","",VLOOKUP(M22,$U$26:$X$30,4,FALSE)*M37)</f>
        <v/>
      </c>
      <c r="N39" s="48" t="str">
        <f t="shared" si="8"/>
        <v/>
      </c>
      <c r="O39" s="36" t="s">
        <v>26</v>
      </c>
      <c r="P39" s="18"/>
      <c r="S39" s="18"/>
    </row>
    <row r="40" spans="1:24" ht="6.75" customHeight="1" thickTop="1">
      <c r="A40" s="18"/>
      <c r="B40" s="18"/>
    </row>
    <row r="41" spans="1:24" ht="16" customHeight="1">
      <c r="A41" s="18"/>
      <c r="B41" s="18"/>
      <c r="D41" s="327" t="s">
        <v>51</v>
      </c>
      <c r="E41" s="327"/>
      <c r="F41" s="323">
        <f>SUM(J39:N39)</f>
        <v>0</v>
      </c>
      <c r="G41" s="323"/>
      <c r="H41" t="s">
        <v>52</v>
      </c>
      <c r="J41" s="327" t="s">
        <v>50</v>
      </c>
      <c r="K41" s="327"/>
      <c r="L41" s="332">
        <f>SUM(J38:N38)</f>
        <v>0</v>
      </c>
      <c r="M41" s="333"/>
      <c r="N41" t="s">
        <v>46</v>
      </c>
      <c r="Q41" s="18"/>
      <c r="R41" s="18"/>
    </row>
    <row r="42" spans="1:24" ht="6.4" customHeight="1">
      <c r="A42" s="18"/>
      <c r="B42" s="18"/>
      <c r="Q42" s="18"/>
      <c r="R42" s="18"/>
    </row>
    <row r="43" spans="1:24" ht="13.5" customHeight="1">
      <c r="A43" s="18"/>
      <c r="B43" s="18"/>
      <c r="C43" s="18" t="s">
        <v>70</v>
      </c>
      <c r="Q43" s="18"/>
      <c r="R43" s="18"/>
    </row>
    <row r="44" spans="1:24" ht="13.5" customHeight="1">
      <c r="A44" s="18"/>
      <c r="B44" s="18"/>
      <c r="C44" s="18" t="s">
        <v>69</v>
      </c>
      <c r="D44" s="18"/>
      <c r="E44" s="18"/>
      <c r="F44" s="18"/>
      <c r="G44" s="18"/>
      <c r="H44" s="18"/>
      <c r="I44" s="18"/>
      <c r="J44" s="18"/>
      <c r="K44" s="18"/>
      <c r="L44" s="18"/>
      <c r="M44" s="18"/>
      <c r="N44" s="18"/>
      <c r="O44" s="18"/>
      <c r="P44" s="18"/>
      <c r="Q44" s="18"/>
      <c r="R44" s="18"/>
      <c r="S44" s="18"/>
      <c r="T44" s="18"/>
    </row>
    <row r="45" spans="1:24" ht="13.5" customHeight="1">
      <c r="A45" s="18"/>
      <c r="B45" s="18"/>
      <c r="C45" s="18" t="s">
        <v>101</v>
      </c>
      <c r="D45" s="18"/>
      <c r="E45" s="18"/>
      <c r="F45" s="18"/>
      <c r="G45" s="18"/>
      <c r="H45" s="18"/>
      <c r="I45" s="18"/>
      <c r="J45" s="18"/>
      <c r="K45" s="18"/>
      <c r="L45" s="18"/>
      <c r="M45" s="18"/>
      <c r="N45" s="18"/>
      <c r="O45" s="18"/>
      <c r="P45" s="18"/>
      <c r="S45" s="18"/>
      <c r="T45" s="18"/>
    </row>
    <row r="46" spans="1:24" ht="13.5" customHeight="1">
      <c r="A46" s="18"/>
      <c r="B46" s="18"/>
      <c r="C46" s="18" t="s">
        <v>104</v>
      </c>
      <c r="D46" s="18"/>
      <c r="E46" s="18"/>
      <c r="F46" s="18"/>
      <c r="G46" s="18"/>
      <c r="H46" s="18"/>
      <c r="I46" s="18"/>
      <c r="J46" s="18"/>
      <c r="K46" s="18"/>
      <c r="L46" s="18"/>
      <c r="M46" s="18"/>
      <c r="N46" s="18"/>
      <c r="O46" s="18"/>
      <c r="P46" s="18"/>
      <c r="S46" s="18"/>
      <c r="T46" s="18"/>
    </row>
    <row r="47" spans="1:24" ht="16.899999999999999" customHeight="1">
      <c r="A47" s="18"/>
      <c r="B47" s="18"/>
      <c r="C47" s="19" t="s">
        <v>107</v>
      </c>
      <c r="D47" s="18"/>
      <c r="E47" s="18"/>
      <c r="F47" s="18"/>
      <c r="G47" s="18"/>
      <c r="H47" s="18"/>
      <c r="I47" s="18"/>
      <c r="J47" s="18"/>
      <c r="K47" s="18"/>
      <c r="L47" s="18"/>
      <c r="M47" s="18"/>
      <c r="N47" s="18"/>
      <c r="O47" s="18"/>
      <c r="P47" s="18"/>
      <c r="Q47" s="18"/>
      <c r="R47" s="18"/>
      <c r="S47" s="18"/>
      <c r="T47" s="18"/>
    </row>
    <row r="48" spans="1:24" ht="13.5" customHeight="1">
      <c r="A48" s="18"/>
      <c r="B48" s="18"/>
      <c r="C48" s="18" t="s">
        <v>212</v>
      </c>
      <c r="D48" s="18"/>
      <c r="E48" s="18"/>
      <c r="F48" s="18"/>
      <c r="G48" s="18"/>
      <c r="H48" s="18"/>
      <c r="I48" s="18"/>
      <c r="J48" s="18"/>
      <c r="K48" s="18"/>
      <c r="L48" s="18"/>
      <c r="M48" s="18"/>
      <c r="N48" s="18"/>
      <c r="O48" s="18"/>
      <c r="P48" s="18"/>
      <c r="S48" s="18"/>
      <c r="T48" s="18"/>
    </row>
    <row r="50" spans="3:3" ht="20">
      <c r="C50" s="24"/>
    </row>
    <row r="51" spans="3:3" ht="20">
      <c r="C51" s="26"/>
    </row>
    <row r="52" spans="3:3" ht="20">
      <c r="C52" s="26"/>
    </row>
    <row r="53" spans="3:3" ht="20">
      <c r="C53" s="26"/>
    </row>
    <row r="54" spans="3:3" ht="20">
      <c r="C54" s="26"/>
    </row>
    <row r="55" spans="3:3" ht="20">
      <c r="C55" s="26"/>
    </row>
    <row r="56" spans="3:3" ht="20">
      <c r="C56" s="26"/>
    </row>
    <row r="57" spans="3:3" ht="20">
      <c r="C57" s="26"/>
    </row>
    <row r="58" spans="3:3" ht="20">
      <c r="C58" s="26"/>
    </row>
    <row r="59" spans="3:3" ht="20">
      <c r="C59" s="26"/>
    </row>
    <row r="60" spans="3:3" ht="20">
      <c r="C60" s="26"/>
    </row>
  </sheetData>
  <mergeCells count="38">
    <mergeCell ref="O21:O23"/>
    <mergeCell ref="F22:F23"/>
    <mergeCell ref="D21:E21"/>
    <mergeCell ref="F21:G21"/>
    <mergeCell ref="J21:J23"/>
    <mergeCell ref="G22:G23"/>
    <mergeCell ref="B21:C23"/>
    <mergeCell ref="J2:N2"/>
    <mergeCell ref="I8:L8"/>
    <mergeCell ref="E2:I2"/>
    <mergeCell ref="E7:H7"/>
    <mergeCell ref="E8:H8"/>
    <mergeCell ref="A4:O4"/>
    <mergeCell ref="I7:L7"/>
    <mergeCell ref="B7:D7"/>
    <mergeCell ref="B9:D9"/>
    <mergeCell ref="B8:D8"/>
    <mergeCell ref="I9:L9"/>
    <mergeCell ref="H21:I21"/>
    <mergeCell ref="H22:H23"/>
    <mergeCell ref="I22:I23"/>
    <mergeCell ref="E9:H9"/>
    <mergeCell ref="Q1:U2"/>
    <mergeCell ref="H11:O12"/>
    <mergeCell ref="B39:C39"/>
    <mergeCell ref="B38:C38"/>
    <mergeCell ref="F41:G41"/>
    <mergeCell ref="L21:N21"/>
    <mergeCell ref="D41:E41"/>
    <mergeCell ref="L22:L23"/>
    <mergeCell ref="M22:M23"/>
    <mergeCell ref="N22:N23"/>
    <mergeCell ref="K22:K23"/>
    <mergeCell ref="B37:C37"/>
    <mergeCell ref="J41:K41"/>
    <mergeCell ref="L41:M41"/>
    <mergeCell ref="D22:D23"/>
    <mergeCell ref="E22:E23"/>
  </mergeCells>
  <phoneticPr fontId="1"/>
  <conditionalFormatting sqref="B26:B36">
    <cfRule type="expression" dxfId="2" priority="3" stopIfTrue="1">
      <formula>C26=1</formula>
    </cfRule>
  </conditionalFormatting>
  <conditionalFormatting sqref="F41:G41 L41:M41">
    <cfRule type="containsErrors" dxfId="1" priority="2">
      <formula>ISERROR(F41)</formula>
    </cfRule>
  </conditionalFormatting>
  <conditionalFormatting sqref="H11:O12">
    <cfRule type="containsText" dxfId="0" priority="1" operator="containsText" text="未入力">
      <formula>NOT(ISERROR(SEARCH("未入力",H11)))</formula>
    </cfRule>
  </conditionalFormatting>
  <dataValidations count="3">
    <dataValidation imeMode="halfAlpha" allowBlank="1" showInputMessage="1" showErrorMessage="1" sqref="B38 O25:O37 F37:F39 L21 E38 D38:D39 C37:E37 G37:G38 H37:J39 B25:J36 K25:N39" xr:uid="{4553A906-2FF0-4DA8-90FF-C24CA865FF45}"/>
    <dataValidation type="list" allowBlank="1" showInputMessage="1" sqref="L22:N23" xr:uid="{193FE921-0F6D-4683-97F2-AEAC1392BB33}">
      <formula1>$U$26:$U$30</formula1>
    </dataValidation>
    <dataValidation type="list" allowBlank="1" showInputMessage="1" showErrorMessage="1" sqref="K22:K23" xr:uid="{D9A2F627-3520-4C34-BF04-B726B9F58FA7}">
      <formula1>$U$31:$U$36</formula1>
    </dataValidation>
  </dataValidations>
  <pageMargins left="0.62992125984251968" right="0.11811023622047245" top="0.74803149606299213" bottom="0.74803149606299213"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228600</xdr:colOff>
                    <xdr:row>17</xdr:row>
                    <xdr:rowOff>146050</xdr:rowOff>
                  </from>
                  <to>
                    <xdr:col>2</xdr:col>
                    <xdr:colOff>31750</xdr:colOff>
                    <xdr:row>19</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D2B1-97AD-4E55-A741-064A4386EE8C}">
  <sheetPr codeName="Sheet9">
    <tabColor rgb="FF00B0F0"/>
  </sheetPr>
  <dimension ref="A1:Q59"/>
  <sheetViews>
    <sheetView view="pageBreakPreview" zoomScaleNormal="130" zoomScaleSheetLayoutView="100" workbookViewId="0">
      <selection activeCell="Q22" sqref="Q22"/>
    </sheetView>
  </sheetViews>
  <sheetFormatPr defaultRowHeight="18"/>
  <cols>
    <col min="1" max="1" width="2.33203125" customWidth="1"/>
    <col min="2" max="2" width="5.58203125" customWidth="1"/>
    <col min="3" max="3" width="13.75" customWidth="1"/>
    <col min="4" max="4" width="5.83203125" customWidth="1"/>
    <col min="5" max="5" width="2.83203125" customWidth="1"/>
    <col min="6" max="6" width="8.08203125" customWidth="1"/>
    <col min="7" max="7" width="39.25" customWidth="1"/>
    <col min="8" max="15" width="5.5" customWidth="1"/>
    <col min="16" max="16" width="11.58203125" hidden="1" customWidth="1"/>
    <col min="17" max="17" width="9.5" customWidth="1"/>
    <col min="18" max="18" width="16.75" customWidth="1"/>
    <col min="19" max="19" width="6.08203125" customWidth="1"/>
    <col min="20" max="20" width="11.58203125" bestFit="1" customWidth="1"/>
    <col min="21" max="21" width="16.08203125" customWidth="1"/>
    <col min="23" max="23" width="11.58203125" bestFit="1" customWidth="1"/>
  </cols>
  <sheetData>
    <row r="1" spans="1:17">
      <c r="A1" s="2" t="s">
        <v>324</v>
      </c>
      <c r="B1" s="2"/>
      <c r="C1" s="2"/>
      <c r="D1" s="2"/>
      <c r="E1" s="2"/>
      <c r="F1" s="2"/>
    </row>
    <row r="2" spans="1:17" ht="20.25" customHeight="1">
      <c r="D2" s="263" t="s">
        <v>36</v>
      </c>
      <c r="E2" s="263"/>
      <c r="F2" s="365" t="str">
        <f>IF('１-1要請書'!E9="","",'１-1要請書'!E9)</f>
        <v/>
      </c>
      <c r="G2" s="365"/>
    </row>
    <row r="3" spans="1:17" ht="9.75" customHeight="1">
      <c r="A3" s="2"/>
      <c r="B3" s="2"/>
      <c r="C3" s="2"/>
      <c r="D3" s="2"/>
      <c r="E3" s="2"/>
      <c r="F3" s="2"/>
    </row>
    <row r="4" spans="1:17" ht="26.5">
      <c r="A4" s="348" t="s">
        <v>144</v>
      </c>
      <c r="B4" s="348"/>
      <c r="C4" s="348"/>
      <c r="D4" s="348"/>
      <c r="E4" s="348"/>
      <c r="F4" s="348"/>
      <c r="G4" s="348"/>
      <c r="H4" s="23"/>
      <c r="I4" s="23"/>
      <c r="J4" s="23"/>
      <c r="K4" s="23"/>
      <c r="L4" s="23"/>
      <c r="M4" s="23"/>
      <c r="N4" s="23"/>
      <c r="O4" s="23"/>
      <c r="P4" s="23"/>
      <c r="Q4" s="23"/>
    </row>
    <row r="5" spans="1:17" ht="11.25" customHeight="1">
      <c r="A5" s="71"/>
      <c r="B5" s="71"/>
      <c r="C5" s="71"/>
      <c r="D5" s="71"/>
      <c r="E5" s="71"/>
      <c r="F5" s="71"/>
      <c r="G5" s="71"/>
      <c r="H5" s="23"/>
      <c r="I5" s="23"/>
      <c r="J5" s="23"/>
      <c r="K5" s="23"/>
      <c r="L5" s="23"/>
      <c r="M5" s="23"/>
      <c r="N5" s="23"/>
      <c r="O5" s="23"/>
      <c r="P5" s="23"/>
      <c r="Q5" s="23"/>
    </row>
    <row r="6" spans="1:17" ht="19.5" customHeight="1">
      <c r="A6" s="71"/>
      <c r="B6" s="84" t="s">
        <v>142</v>
      </c>
      <c r="C6" s="71"/>
      <c r="D6" s="71"/>
      <c r="E6" s="71"/>
      <c r="F6" s="71"/>
      <c r="G6" s="71"/>
      <c r="H6" s="23"/>
      <c r="I6" s="23"/>
      <c r="J6" s="23"/>
      <c r="K6" s="23"/>
      <c r="L6" s="23"/>
      <c r="M6" s="23"/>
      <c r="N6" s="23"/>
      <c r="O6" s="23"/>
      <c r="P6" s="23"/>
      <c r="Q6" s="23"/>
    </row>
    <row r="7" spans="1:17" ht="17.25" customHeight="1">
      <c r="A7" s="71"/>
      <c r="B7" s="80" t="s">
        <v>85</v>
      </c>
      <c r="C7" s="81" t="s">
        <v>143</v>
      </c>
      <c r="D7" s="71"/>
      <c r="E7" s="71"/>
      <c r="F7" s="71"/>
      <c r="G7" s="71"/>
      <c r="H7" s="23"/>
      <c r="I7" s="23"/>
      <c r="J7" s="23"/>
      <c r="K7" s="23"/>
      <c r="L7" s="23"/>
      <c r="M7" s="23"/>
      <c r="N7" s="23"/>
      <c r="O7" s="23"/>
      <c r="Q7" s="23"/>
    </row>
    <row r="8" spans="1:17" ht="17.25" customHeight="1">
      <c r="A8" s="71"/>
      <c r="B8" s="80" t="s">
        <v>85</v>
      </c>
      <c r="C8" s="81" t="s">
        <v>261</v>
      </c>
      <c r="D8" s="71"/>
      <c r="E8" s="71"/>
      <c r="F8" s="71"/>
      <c r="G8" s="71"/>
      <c r="H8" s="23"/>
      <c r="I8" s="23"/>
      <c r="J8" s="23"/>
      <c r="K8" s="23"/>
      <c r="L8" s="23"/>
      <c r="M8" s="23"/>
      <c r="N8" s="23"/>
      <c r="O8" s="23"/>
      <c r="Q8" s="23"/>
    </row>
    <row r="9" spans="1:17" ht="17.25" customHeight="1">
      <c r="A9" s="71"/>
      <c r="B9" s="80" t="s">
        <v>85</v>
      </c>
      <c r="C9" s="81" t="s">
        <v>139</v>
      </c>
      <c r="D9" s="71"/>
      <c r="E9" s="71"/>
      <c r="F9" s="71"/>
      <c r="G9" s="71"/>
      <c r="H9" s="23"/>
      <c r="I9" s="23"/>
      <c r="J9" s="23"/>
      <c r="K9" s="23"/>
      <c r="L9" s="23"/>
      <c r="M9" s="23"/>
      <c r="N9" s="23"/>
      <c r="O9" s="23"/>
      <c r="Q9" s="23"/>
    </row>
    <row r="10" spans="1:17" ht="17.25" customHeight="1">
      <c r="A10" s="71"/>
      <c r="B10" s="80" t="s">
        <v>85</v>
      </c>
      <c r="C10" s="113" t="s">
        <v>248</v>
      </c>
      <c r="D10" s="71"/>
      <c r="E10" s="71"/>
      <c r="F10" s="71"/>
      <c r="G10" s="71"/>
      <c r="H10" s="23"/>
      <c r="I10" s="23"/>
      <c r="J10" s="23"/>
      <c r="K10" s="23"/>
      <c r="L10" s="23"/>
      <c r="M10" s="23"/>
      <c r="N10" s="23"/>
      <c r="O10" s="23"/>
      <c r="Q10" s="23"/>
    </row>
    <row r="11" spans="1:17" ht="17.25" customHeight="1">
      <c r="A11" s="71"/>
      <c r="B11" s="80" t="s">
        <v>85</v>
      </c>
      <c r="C11" s="81" t="s">
        <v>140</v>
      </c>
      <c r="D11" s="71"/>
      <c r="E11" s="71"/>
      <c r="F11" s="71"/>
      <c r="G11" s="71"/>
      <c r="H11" s="23"/>
      <c r="I11" s="23"/>
      <c r="J11" s="23"/>
      <c r="K11" s="23"/>
      <c r="L11" s="23"/>
      <c r="M11" s="23"/>
      <c r="N11" s="23"/>
      <c r="O11" s="23"/>
      <c r="Q11" s="23"/>
    </row>
    <row r="12" spans="1:17" ht="17.25" customHeight="1">
      <c r="A12" s="71"/>
      <c r="B12" s="80" t="s">
        <v>85</v>
      </c>
      <c r="C12" s="81" t="s">
        <v>141</v>
      </c>
      <c r="D12" s="71"/>
      <c r="E12" s="71"/>
      <c r="F12" s="71"/>
      <c r="G12" s="71"/>
      <c r="H12" s="23"/>
      <c r="I12" s="23"/>
      <c r="J12" s="23"/>
      <c r="K12" s="23"/>
      <c r="L12" s="23"/>
      <c r="M12" s="23"/>
      <c r="N12" s="23"/>
      <c r="O12" s="23"/>
      <c r="Q12" s="23"/>
    </row>
    <row r="13" spans="1:17" ht="13.5" customHeight="1">
      <c r="A13" s="10"/>
      <c r="B13" s="10"/>
      <c r="C13" s="10"/>
      <c r="D13" s="10"/>
      <c r="E13" s="10"/>
      <c r="F13" s="10"/>
      <c r="G13" s="10"/>
      <c r="H13" s="10"/>
      <c r="I13" s="10"/>
      <c r="J13" s="10"/>
      <c r="K13" s="10"/>
      <c r="L13" s="10"/>
      <c r="M13" s="10"/>
      <c r="N13" s="10"/>
      <c r="O13" s="10"/>
      <c r="Q13" s="10"/>
    </row>
    <row r="14" spans="1:17" ht="40.5" customHeight="1">
      <c r="A14" s="14"/>
      <c r="B14" s="78" t="s">
        <v>128</v>
      </c>
      <c r="C14" s="73" t="s">
        <v>124</v>
      </c>
      <c r="D14" s="361" t="s">
        <v>120</v>
      </c>
      <c r="E14" s="366"/>
      <c r="F14" s="79" t="s">
        <v>130</v>
      </c>
      <c r="G14" s="78" t="s">
        <v>129</v>
      </c>
      <c r="P14" s="82" t="s">
        <v>131</v>
      </c>
    </row>
    <row r="15" spans="1:17" ht="25" customHeight="1">
      <c r="A15" s="14"/>
      <c r="B15" s="226" t="s">
        <v>112</v>
      </c>
      <c r="C15" s="75" t="s">
        <v>113</v>
      </c>
      <c r="D15" s="72"/>
      <c r="E15" s="76" t="s">
        <v>125</v>
      </c>
      <c r="F15" s="83" t="s">
        <v>132</v>
      </c>
      <c r="G15" s="74"/>
      <c r="H15" s="119" t="s">
        <v>158</v>
      </c>
      <c r="I15" s="120" t="s">
        <v>252</v>
      </c>
      <c r="P15" s="82" t="s">
        <v>132</v>
      </c>
    </row>
    <row r="16" spans="1:17" ht="25" customHeight="1">
      <c r="A16" s="14"/>
      <c r="B16" s="226"/>
      <c r="C16" s="75" t="s">
        <v>114</v>
      </c>
      <c r="D16" s="72"/>
      <c r="E16" s="76" t="s">
        <v>125</v>
      </c>
      <c r="F16" s="83" t="s">
        <v>132</v>
      </c>
      <c r="G16" s="74"/>
      <c r="H16" s="119"/>
      <c r="I16" s="120" t="s">
        <v>237</v>
      </c>
      <c r="J16" s="118" t="s">
        <v>253</v>
      </c>
      <c r="P16" s="82" t="s">
        <v>133</v>
      </c>
    </row>
    <row r="17" spans="1:17" ht="25" customHeight="1">
      <c r="A17" s="14"/>
      <c r="B17" s="226"/>
      <c r="C17" s="77" t="s">
        <v>115</v>
      </c>
      <c r="D17" s="72"/>
      <c r="E17" s="76" t="s">
        <v>125</v>
      </c>
      <c r="F17" s="83" t="s">
        <v>132</v>
      </c>
      <c r="G17" s="74"/>
      <c r="J17" s="118" t="s">
        <v>254</v>
      </c>
      <c r="P17" s="82" t="s">
        <v>134</v>
      </c>
    </row>
    <row r="18" spans="1:17" ht="25" customHeight="1">
      <c r="A18" s="18"/>
      <c r="B18" s="367"/>
      <c r="C18" s="72"/>
      <c r="D18" s="72"/>
      <c r="E18" s="76" t="s">
        <v>125</v>
      </c>
      <c r="F18" s="83"/>
      <c r="G18" s="74"/>
      <c r="H18" s="14"/>
      <c r="L18" s="14"/>
      <c r="M18" s="14"/>
      <c r="N18" s="14"/>
      <c r="O18" s="14"/>
      <c r="P18" s="82" t="s">
        <v>135</v>
      </c>
      <c r="Q18" s="14"/>
    </row>
    <row r="19" spans="1:17" ht="25" customHeight="1">
      <c r="A19" s="17"/>
      <c r="B19" s="226" t="s">
        <v>116</v>
      </c>
      <c r="C19" s="75" t="s">
        <v>117</v>
      </c>
      <c r="D19" s="72"/>
      <c r="E19" s="76" t="s">
        <v>127</v>
      </c>
      <c r="F19" s="83"/>
      <c r="G19" s="74"/>
      <c r="H19" s="122"/>
      <c r="L19" s="122"/>
      <c r="M19" s="122"/>
      <c r="N19" s="122"/>
      <c r="O19" s="122"/>
      <c r="P19" s="82" t="s">
        <v>136</v>
      </c>
      <c r="Q19" s="122"/>
    </row>
    <row r="20" spans="1:17" ht="25" customHeight="1">
      <c r="A20" s="17"/>
      <c r="B20" s="226"/>
      <c r="C20" s="75" t="s">
        <v>117</v>
      </c>
      <c r="D20" s="72"/>
      <c r="E20" s="76" t="s">
        <v>127</v>
      </c>
      <c r="F20" s="83"/>
      <c r="G20" s="74"/>
      <c r="H20" s="122"/>
      <c r="I20" s="14"/>
      <c r="J20" s="121"/>
      <c r="K20" s="14"/>
      <c r="L20" s="122"/>
      <c r="M20" s="122"/>
      <c r="N20" s="122"/>
      <c r="O20" s="122"/>
      <c r="P20" s="82" t="s">
        <v>137</v>
      </c>
      <c r="Q20" s="122"/>
    </row>
    <row r="21" spans="1:17" ht="25" customHeight="1">
      <c r="A21" s="14"/>
      <c r="B21" s="226"/>
      <c r="C21" s="75" t="s">
        <v>118</v>
      </c>
      <c r="D21" s="72"/>
      <c r="E21" s="76" t="s">
        <v>127</v>
      </c>
      <c r="F21" s="83"/>
      <c r="G21" s="74"/>
      <c r="H21" s="14"/>
      <c r="I21" s="122"/>
      <c r="J21" s="120"/>
      <c r="K21" s="122"/>
      <c r="L21" s="14"/>
      <c r="M21" s="14"/>
      <c r="N21" s="14"/>
      <c r="O21" s="14"/>
      <c r="P21" s="82" t="s">
        <v>138</v>
      </c>
      <c r="Q21" s="14"/>
    </row>
    <row r="22" spans="1:17" ht="25" customHeight="1">
      <c r="A22" s="18"/>
      <c r="B22" s="226"/>
      <c r="C22" s="75" t="s">
        <v>118</v>
      </c>
      <c r="D22" s="72"/>
      <c r="E22" s="76" t="s">
        <v>127</v>
      </c>
      <c r="F22" s="83"/>
      <c r="G22" s="74"/>
      <c r="H22" s="18"/>
      <c r="I22" s="18"/>
      <c r="J22" s="18"/>
      <c r="K22" s="18"/>
      <c r="L22" s="18"/>
      <c r="M22" s="18"/>
      <c r="N22" s="18"/>
      <c r="O22" s="18"/>
      <c r="P22" s="18" t="s">
        <v>121</v>
      </c>
      <c r="Q22" s="28"/>
    </row>
    <row r="23" spans="1:17" ht="25" customHeight="1">
      <c r="A23" s="18"/>
      <c r="B23" s="361" t="s">
        <v>119</v>
      </c>
      <c r="C23" s="362"/>
      <c r="D23" s="72"/>
      <c r="E23" s="76" t="s">
        <v>127</v>
      </c>
      <c r="F23" s="83"/>
      <c r="G23" s="74"/>
      <c r="H23" s="18"/>
      <c r="I23" s="18"/>
      <c r="J23" s="18"/>
      <c r="K23" s="18"/>
      <c r="L23" s="18"/>
      <c r="M23" s="18"/>
      <c r="N23" s="18"/>
      <c r="O23" s="18"/>
      <c r="P23" s="18"/>
    </row>
    <row r="24" spans="1:17" ht="25" customHeight="1">
      <c r="A24" s="18"/>
      <c r="B24" s="361" t="s">
        <v>126</v>
      </c>
      <c r="C24" s="362"/>
      <c r="D24" s="72"/>
      <c r="E24" s="76" t="s">
        <v>127</v>
      </c>
      <c r="F24" s="83"/>
      <c r="G24" s="74"/>
      <c r="H24" s="18"/>
      <c r="I24" s="18"/>
      <c r="J24" s="18"/>
      <c r="K24" s="18"/>
      <c r="L24" s="18"/>
      <c r="M24" s="18"/>
      <c r="N24" s="18"/>
      <c r="O24" s="18"/>
      <c r="P24" s="18"/>
    </row>
    <row r="25" spans="1:17" ht="25" customHeight="1">
      <c r="A25" s="18"/>
      <c r="B25" s="363" t="s">
        <v>121</v>
      </c>
      <c r="C25" s="75"/>
      <c r="D25" s="72"/>
      <c r="E25" s="76"/>
      <c r="F25" s="83"/>
      <c r="G25" s="74"/>
      <c r="H25" s="18"/>
      <c r="I25" s="18"/>
      <c r="J25" s="18"/>
      <c r="K25" s="18"/>
      <c r="L25" s="18"/>
      <c r="M25" s="18"/>
      <c r="N25" s="18"/>
      <c r="O25" s="18"/>
      <c r="P25" s="18"/>
    </row>
    <row r="26" spans="1:17" ht="25" customHeight="1">
      <c r="A26" s="18"/>
      <c r="B26" s="222"/>
      <c r="C26" s="75"/>
      <c r="D26" s="72"/>
      <c r="E26" s="76"/>
      <c r="F26" s="83"/>
      <c r="G26" s="74"/>
      <c r="H26" s="18"/>
      <c r="I26" s="18"/>
      <c r="J26" s="18"/>
      <c r="K26" s="18"/>
      <c r="L26" s="18"/>
      <c r="M26" s="18"/>
      <c r="N26" s="18"/>
      <c r="O26" s="18"/>
      <c r="P26" s="18"/>
    </row>
    <row r="27" spans="1:17" ht="25" customHeight="1">
      <c r="A27" s="18"/>
      <c r="B27" s="222"/>
      <c r="C27" s="75"/>
      <c r="D27" s="72"/>
      <c r="E27" s="76"/>
      <c r="F27" s="83"/>
      <c r="G27" s="74"/>
      <c r="H27" s="18"/>
      <c r="I27" s="18"/>
      <c r="J27" s="18"/>
      <c r="K27" s="18"/>
      <c r="L27" s="18"/>
      <c r="M27" s="18"/>
      <c r="N27" s="18"/>
      <c r="O27" s="18"/>
      <c r="P27" s="18"/>
    </row>
    <row r="28" spans="1:17" ht="25" customHeight="1">
      <c r="A28" s="18"/>
      <c r="B28" s="364"/>
      <c r="C28" s="75"/>
      <c r="D28" s="72"/>
      <c r="E28" s="76"/>
      <c r="F28" s="83"/>
      <c r="G28" s="74"/>
      <c r="H28" s="18"/>
      <c r="I28" s="18"/>
      <c r="J28" s="18"/>
      <c r="K28" s="18"/>
      <c r="L28" s="18"/>
      <c r="M28" s="18"/>
      <c r="N28" s="18"/>
      <c r="O28" s="18"/>
      <c r="P28" s="18"/>
    </row>
    <row r="29" spans="1:17" ht="27.75" customHeight="1">
      <c r="A29" s="18"/>
      <c r="B29" s="4"/>
      <c r="C29" s="4"/>
      <c r="H29" s="18"/>
      <c r="I29" s="18"/>
      <c r="J29" s="18"/>
      <c r="K29" s="18"/>
      <c r="L29" s="18"/>
      <c r="M29" s="18"/>
      <c r="N29" s="18"/>
      <c r="O29" s="18"/>
      <c r="P29" s="18"/>
    </row>
    <row r="30" spans="1:17" ht="13.5" customHeight="1">
      <c r="H30" s="18"/>
      <c r="I30" s="18"/>
      <c r="J30" s="18"/>
      <c r="K30" s="18"/>
      <c r="L30" s="18"/>
      <c r="M30" s="18"/>
      <c r="N30" s="18"/>
      <c r="O30" s="18"/>
      <c r="P30" s="18"/>
      <c r="Q30" s="18"/>
    </row>
    <row r="31" spans="1:17" ht="13.5" customHeight="1">
      <c r="H31" s="18"/>
      <c r="I31" s="18"/>
      <c r="J31" s="18"/>
      <c r="K31" s="18"/>
      <c r="L31" s="18"/>
      <c r="M31" s="18"/>
      <c r="N31" s="18"/>
      <c r="O31" s="18"/>
      <c r="P31" s="18"/>
      <c r="Q31" s="18"/>
    </row>
    <row r="32" spans="1:17" ht="18.75" customHeight="1">
      <c r="H32" s="18"/>
      <c r="I32" s="18"/>
      <c r="J32" s="18"/>
      <c r="K32" s="18"/>
      <c r="L32" s="18"/>
      <c r="M32" s="18"/>
      <c r="N32" s="18"/>
      <c r="O32" s="18"/>
      <c r="P32" s="18"/>
    </row>
    <row r="33" spans="8:16" ht="18.75" customHeight="1">
      <c r="H33" s="18"/>
      <c r="I33" s="18"/>
      <c r="J33" s="18"/>
      <c r="K33" s="18"/>
      <c r="L33" s="18"/>
      <c r="M33" s="18"/>
      <c r="N33" s="18"/>
      <c r="O33" s="18"/>
      <c r="P33" s="18"/>
    </row>
    <row r="34" spans="8:16" ht="23.25" customHeight="1">
      <c r="H34" s="18"/>
      <c r="I34" s="18"/>
      <c r="J34" s="18"/>
      <c r="K34" s="18"/>
      <c r="L34" s="18"/>
      <c r="M34" s="18"/>
      <c r="N34" s="18"/>
      <c r="O34" s="18"/>
      <c r="P34" s="18"/>
    </row>
    <row r="35" spans="8:16" ht="13.5" customHeight="1">
      <c r="H35" s="14"/>
      <c r="I35" s="14"/>
      <c r="J35" s="14"/>
      <c r="K35" s="14"/>
      <c r="L35" s="14"/>
      <c r="M35" s="14"/>
      <c r="N35" s="14"/>
      <c r="O35" s="14"/>
      <c r="P35" s="14"/>
    </row>
    <row r="36" spans="8:16" ht="16" customHeight="1">
      <c r="H36" s="18"/>
      <c r="I36" s="18"/>
      <c r="J36" s="18"/>
      <c r="K36" s="18"/>
      <c r="L36" s="18"/>
      <c r="M36" s="18"/>
      <c r="N36" s="18"/>
      <c r="O36" s="18"/>
      <c r="P36" s="18"/>
    </row>
    <row r="37" spans="8:16" ht="16" customHeight="1">
      <c r="H37" s="18"/>
      <c r="I37" s="18"/>
      <c r="J37" s="18"/>
      <c r="K37" s="18"/>
      <c r="L37" s="18"/>
      <c r="M37" s="18"/>
      <c r="N37" s="18"/>
      <c r="O37" s="18"/>
      <c r="P37" s="18"/>
    </row>
    <row r="38" spans="8:16" ht="16" customHeight="1">
      <c r="H38" s="18"/>
      <c r="I38" s="18"/>
      <c r="J38" s="18"/>
      <c r="K38" s="18"/>
      <c r="L38" s="18"/>
      <c r="M38" s="18"/>
      <c r="N38" s="18"/>
      <c r="O38" s="18"/>
      <c r="P38" s="18"/>
    </row>
    <row r="39" spans="8:16" ht="16" customHeight="1">
      <c r="H39" s="18"/>
      <c r="I39" s="18"/>
      <c r="J39" s="18"/>
      <c r="K39" s="18"/>
      <c r="L39" s="18"/>
      <c r="M39" s="18"/>
      <c r="N39" s="18"/>
      <c r="O39" s="18"/>
      <c r="P39" s="18"/>
    </row>
    <row r="40" spans="8:16" ht="16" customHeight="1">
      <c r="H40" s="18"/>
      <c r="I40" s="18"/>
      <c r="J40" s="18"/>
      <c r="K40" s="18"/>
      <c r="L40" s="18"/>
      <c r="M40" s="18"/>
      <c r="N40" s="18"/>
      <c r="O40" s="18"/>
      <c r="P40" s="18"/>
    </row>
    <row r="41" spans="8:16" ht="16" customHeight="1">
      <c r="H41" s="18"/>
      <c r="I41" s="18"/>
      <c r="J41" s="18"/>
      <c r="K41" s="18"/>
      <c r="L41" s="18"/>
      <c r="M41" s="18"/>
      <c r="N41" s="18"/>
      <c r="O41" s="18"/>
      <c r="P41" s="18"/>
    </row>
    <row r="42" spans="8:16" ht="16" customHeight="1">
      <c r="H42" s="18"/>
      <c r="I42" s="18"/>
      <c r="J42" s="18"/>
      <c r="K42" s="18"/>
      <c r="L42" s="18"/>
      <c r="M42" s="18"/>
      <c r="N42" s="18"/>
      <c r="O42" s="18"/>
      <c r="P42" s="18"/>
    </row>
    <row r="43" spans="8:16" ht="16" customHeight="1">
      <c r="H43" s="18"/>
      <c r="I43" s="18"/>
      <c r="J43" s="18"/>
      <c r="K43" s="18"/>
      <c r="L43" s="18"/>
      <c r="M43" s="18"/>
      <c r="N43" s="18"/>
      <c r="O43" s="18"/>
      <c r="P43" s="18"/>
    </row>
    <row r="44" spans="8:16" ht="16" customHeight="1">
      <c r="H44" s="18"/>
      <c r="I44" s="18"/>
      <c r="J44" s="18"/>
      <c r="K44" s="18"/>
      <c r="L44" s="18"/>
      <c r="M44" s="18"/>
      <c r="N44" s="18"/>
      <c r="O44" s="18"/>
      <c r="P44" s="18"/>
    </row>
    <row r="45" spans="8:16" ht="16" customHeight="1">
      <c r="H45" s="18"/>
      <c r="I45" s="18"/>
      <c r="J45" s="18"/>
      <c r="K45" s="18"/>
      <c r="L45" s="18"/>
      <c r="M45" s="18"/>
      <c r="N45" s="18"/>
      <c r="O45" s="18"/>
      <c r="P45" s="18"/>
    </row>
    <row r="46" spans="8:16" ht="16" customHeight="1">
      <c r="H46" s="18"/>
      <c r="I46" s="18"/>
      <c r="J46" s="18"/>
      <c r="K46" s="18"/>
      <c r="L46" s="18"/>
      <c r="M46" s="18"/>
      <c r="N46" s="18"/>
      <c r="O46" s="18"/>
      <c r="P46" s="18"/>
    </row>
    <row r="47" spans="8:16" ht="16" customHeight="1">
      <c r="H47" s="18"/>
      <c r="I47" s="18"/>
      <c r="J47" s="18"/>
      <c r="K47" s="18"/>
      <c r="L47" s="18"/>
      <c r="M47" s="18"/>
      <c r="N47" s="18"/>
      <c r="O47" s="18"/>
      <c r="P47" s="18"/>
    </row>
    <row r="48" spans="8:16" ht="16" customHeight="1">
      <c r="P48" s="18"/>
    </row>
    <row r="49" spans="8:17" ht="16" customHeight="1">
      <c r="P49" s="18"/>
    </row>
    <row r="50" spans="8:17" ht="16" customHeight="1">
      <c r="P50" s="18"/>
    </row>
    <row r="51" spans="8:17" ht="6.75" customHeight="1"/>
    <row r="52" spans="8:17" ht="16" customHeight="1">
      <c r="H52" s="18"/>
      <c r="I52" s="18"/>
      <c r="J52" s="18"/>
      <c r="K52" s="18"/>
      <c r="L52" s="18"/>
      <c r="M52" s="18"/>
      <c r="N52" s="18"/>
      <c r="O52" s="18"/>
    </row>
    <row r="53" spans="8:17" ht="13.5" customHeight="1">
      <c r="H53" s="18"/>
      <c r="I53" s="18"/>
      <c r="J53" s="18"/>
      <c r="K53" s="18"/>
      <c r="L53" s="18"/>
      <c r="M53" s="18"/>
      <c r="N53" s="18"/>
      <c r="O53" s="18"/>
    </row>
    <row r="54" spans="8:17" ht="13.5" customHeight="1">
      <c r="H54" s="18"/>
      <c r="I54" s="18"/>
      <c r="J54" s="18"/>
      <c r="K54" s="18"/>
      <c r="L54" s="18"/>
      <c r="M54" s="18"/>
      <c r="N54" s="18"/>
      <c r="O54" s="18"/>
    </row>
    <row r="55" spans="8:17" ht="13.5" customHeight="1">
      <c r="H55" s="18"/>
      <c r="I55" s="18"/>
      <c r="J55" s="18"/>
      <c r="K55" s="18"/>
      <c r="L55" s="18"/>
      <c r="M55" s="18"/>
      <c r="N55" s="18"/>
      <c r="O55" s="18"/>
      <c r="P55" s="18"/>
      <c r="Q55" s="18"/>
    </row>
    <row r="56" spans="8:17" ht="13.5" customHeight="1">
      <c r="P56" s="18"/>
      <c r="Q56" s="18"/>
    </row>
    <row r="57" spans="8:17" ht="13.5" customHeight="1">
      <c r="P57" s="18"/>
      <c r="Q57" s="18"/>
    </row>
    <row r="58" spans="8:17" ht="13.5" customHeight="1">
      <c r="H58" s="18"/>
      <c r="I58" s="18"/>
      <c r="J58" s="18"/>
      <c r="K58" s="18"/>
      <c r="L58" s="18"/>
      <c r="M58" s="18"/>
      <c r="N58" s="18"/>
      <c r="O58" s="18"/>
      <c r="P58" s="18"/>
      <c r="Q58" s="18"/>
    </row>
    <row r="59" spans="8:17" ht="13.5" customHeight="1">
      <c r="P59" s="18"/>
      <c r="Q59" s="18"/>
    </row>
  </sheetData>
  <mergeCells count="9">
    <mergeCell ref="B23:C23"/>
    <mergeCell ref="B24:C24"/>
    <mergeCell ref="B25:B28"/>
    <mergeCell ref="F2:G2"/>
    <mergeCell ref="D2:E2"/>
    <mergeCell ref="A4:G4"/>
    <mergeCell ref="D14:E14"/>
    <mergeCell ref="B15:B18"/>
    <mergeCell ref="B19:B22"/>
  </mergeCells>
  <phoneticPr fontId="1"/>
  <dataValidations count="1">
    <dataValidation type="list" allowBlank="1" showInputMessage="1" showErrorMessage="1" sqref="F15:F28" xr:uid="{43258093-9D0C-4E71-AC81-F7B044D98BFA}">
      <formula1>$P$15:$P$22</formula1>
    </dataValidation>
  </dataValidations>
  <pageMargins left="0.62992125984251968" right="0.11811023622047245" top="0.74803149606299213"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228600</xdr:colOff>
                    <xdr:row>13</xdr:row>
                    <xdr:rowOff>0</xdr:rowOff>
                  </from>
                  <to>
                    <xdr:col>1</xdr:col>
                    <xdr:colOff>266700</xdr:colOff>
                    <xdr:row>13</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DF78-2419-4C62-BDA2-1E07A0C3D0EE}">
  <sheetPr>
    <tabColor rgb="FF00B0F0"/>
    <pageSetUpPr fitToPage="1"/>
  </sheetPr>
  <dimension ref="A1:O54"/>
  <sheetViews>
    <sheetView view="pageBreakPreview" topLeftCell="A16" zoomScale="85" zoomScaleNormal="100" zoomScaleSheetLayoutView="85" workbookViewId="0">
      <selection activeCell="T8" sqref="T8"/>
    </sheetView>
  </sheetViews>
  <sheetFormatPr defaultColWidth="9" defaultRowHeight="18"/>
  <cols>
    <col min="1" max="3" width="5" style="134" customWidth="1"/>
    <col min="4" max="4" width="14" style="134" customWidth="1"/>
    <col min="5" max="5" width="31.25" style="134" customWidth="1"/>
    <col min="6" max="6" width="3.58203125" style="134" customWidth="1"/>
    <col min="7" max="7" width="14" style="134" customWidth="1"/>
    <col min="8" max="8" width="12.08203125" style="134" customWidth="1"/>
    <col min="9" max="9" width="8.58203125" style="134" customWidth="1"/>
    <col min="10" max="10" width="11.08203125" style="134" customWidth="1"/>
    <col min="11" max="11" width="9.33203125" style="134" customWidth="1"/>
    <col min="12" max="12" width="1.25" style="133" customWidth="1"/>
    <col min="13" max="15" width="8.5" style="133" customWidth="1"/>
    <col min="16" max="16384" width="9" style="134"/>
  </cols>
  <sheetData>
    <row r="1" spans="1:15">
      <c r="A1" s="134" t="s">
        <v>327</v>
      </c>
      <c r="J1" s="133"/>
      <c r="K1" s="133"/>
      <c r="N1" s="134"/>
      <c r="O1" s="134"/>
    </row>
    <row r="2" spans="1:15" s="136" customFormat="1" ht="10.5">
      <c r="A2" s="396"/>
      <c r="B2" s="396"/>
      <c r="C2" s="396"/>
      <c r="D2" s="396"/>
      <c r="E2" s="396"/>
      <c r="F2" s="396"/>
      <c r="G2" s="396"/>
      <c r="H2" s="396"/>
      <c r="I2" s="396"/>
      <c r="J2" s="396"/>
      <c r="K2" s="396"/>
      <c r="L2" s="135"/>
      <c r="M2" s="135"/>
      <c r="N2" s="135"/>
      <c r="O2" s="135"/>
    </row>
    <row r="3" spans="1:15" ht="20">
      <c r="A3" s="154"/>
      <c r="B3" s="154"/>
      <c r="C3" s="154"/>
      <c r="D3" s="154"/>
      <c r="E3" s="154"/>
      <c r="F3" s="154"/>
      <c r="G3" s="154"/>
      <c r="H3" s="154"/>
      <c r="I3" s="26"/>
      <c r="J3" s="397"/>
      <c r="K3" s="397"/>
      <c r="M3" s="69" t="s">
        <v>6</v>
      </c>
    </row>
    <row r="4" spans="1:15" ht="20">
      <c r="A4" s="26" t="s">
        <v>5</v>
      </c>
      <c r="B4" s="26"/>
      <c r="C4" s="26"/>
      <c r="D4" s="26"/>
      <c r="E4" s="26"/>
      <c r="F4" s="26"/>
      <c r="G4" s="26"/>
      <c r="H4" s="26"/>
      <c r="I4" s="26"/>
      <c r="J4" s="26"/>
      <c r="K4" s="26"/>
      <c r="M4" s="69" t="s">
        <v>35</v>
      </c>
    </row>
    <row r="5" spans="1:15" ht="25.15" customHeight="1">
      <c r="A5" s="398"/>
      <c r="B5" s="398"/>
      <c r="C5" s="398"/>
      <c r="D5" s="398"/>
      <c r="E5" s="398"/>
      <c r="F5" s="399" t="s">
        <v>328</v>
      </c>
      <c r="G5" s="399"/>
      <c r="H5" s="400"/>
      <c r="I5" s="400"/>
      <c r="J5" s="400"/>
      <c r="K5" s="400"/>
    </row>
    <row r="6" spans="1:15" ht="25.15" customHeight="1">
      <c r="A6" s="398"/>
      <c r="B6" s="398"/>
      <c r="C6" s="398"/>
      <c r="D6" s="398"/>
      <c r="E6" s="398"/>
      <c r="F6" s="401" t="s">
        <v>274</v>
      </c>
      <c r="G6" s="401"/>
      <c r="H6" s="402"/>
      <c r="I6" s="402"/>
      <c r="J6" s="402"/>
      <c r="K6" s="402"/>
    </row>
    <row r="7" spans="1:15" s="139" customFormat="1" ht="13">
      <c r="A7" s="403"/>
      <c r="B7" s="403"/>
      <c r="C7" s="403"/>
      <c r="D7" s="403"/>
      <c r="E7" s="403"/>
      <c r="F7" s="403"/>
      <c r="G7" s="403"/>
      <c r="H7" s="403"/>
      <c r="I7" s="403"/>
      <c r="J7" s="403"/>
      <c r="K7" s="403"/>
      <c r="L7" s="137"/>
      <c r="M7" s="137"/>
      <c r="N7" s="137"/>
      <c r="O7" s="138"/>
    </row>
    <row r="8" spans="1:15" ht="41.5">
      <c r="A8" s="404" t="s">
        <v>329</v>
      </c>
      <c r="B8" s="404"/>
      <c r="C8" s="404"/>
      <c r="D8" s="404"/>
      <c r="E8" s="404"/>
      <c r="F8" s="404"/>
      <c r="G8" s="404"/>
      <c r="H8" s="404"/>
      <c r="I8" s="404"/>
      <c r="J8" s="404"/>
      <c r="K8" s="404"/>
    </row>
    <row r="9" spans="1:15" s="139" customFormat="1" ht="13">
      <c r="A9" s="403"/>
      <c r="B9" s="403"/>
      <c r="C9" s="403"/>
      <c r="D9" s="403"/>
      <c r="E9" s="403"/>
      <c r="F9" s="403"/>
      <c r="G9" s="403"/>
      <c r="H9" s="403"/>
      <c r="I9" s="403"/>
      <c r="J9" s="403"/>
      <c r="K9" s="403"/>
      <c r="L9" s="137"/>
      <c r="M9" s="137"/>
      <c r="N9" s="137"/>
      <c r="O9" s="137"/>
    </row>
    <row r="10" spans="1:15" ht="54" customHeight="1">
      <c r="A10" s="405" t="s">
        <v>330</v>
      </c>
      <c r="B10" s="406"/>
      <c r="C10" s="406"/>
      <c r="D10" s="406"/>
      <c r="E10" s="406"/>
      <c r="F10" s="406"/>
      <c r="G10" s="406"/>
      <c r="H10" s="406"/>
      <c r="I10" s="406"/>
      <c r="J10" s="406"/>
      <c r="K10" s="406"/>
    </row>
    <row r="11" spans="1:15" s="139" customFormat="1" ht="13">
      <c r="A11" s="403"/>
      <c r="B11" s="403"/>
      <c r="C11" s="403"/>
      <c r="D11" s="403"/>
      <c r="E11" s="403"/>
      <c r="F11" s="403"/>
      <c r="G11" s="403"/>
      <c r="H11" s="403"/>
      <c r="I11" s="403"/>
      <c r="J11" s="403"/>
      <c r="K11" s="403"/>
      <c r="L11" s="140"/>
      <c r="M11" s="137"/>
      <c r="N11" s="137"/>
      <c r="O11" s="137"/>
    </row>
    <row r="12" spans="1:15" ht="20">
      <c r="A12" s="395" t="s">
        <v>295</v>
      </c>
      <c r="B12" s="395"/>
      <c r="C12" s="395"/>
      <c r="D12" s="395"/>
      <c r="E12" s="395"/>
      <c r="F12" s="395"/>
      <c r="G12" s="395"/>
      <c r="H12" s="395"/>
      <c r="I12" s="395"/>
      <c r="J12" s="395"/>
      <c r="K12" s="395"/>
      <c r="L12" s="141"/>
    </row>
    <row r="13" spans="1:15" ht="20.5" thickBot="1">
      <c r="A13" s="407" t="s">
        <v>375</v>
      </c>
      <c r="B13" s="407"/>
      <c r="C13" s="407"/>
      <c r="D13" s="407"/>
      <c r="E13" s="407"/>
      <c r="F13" s="407"/>
      <c r="G13" s="407"/>
      <c r="H13" s="407"/>
      <c r="I13" s="407"/>
      <c r="J13" s="407"/>
      <c r="K13" s="407"/>
      <c r="L13" s="141"/>
    </row>
    <row r="14" spans="1:15" ht="20">
      <c r="A14" s="155"/>
      <c r="B14" s="156" t="s">
        <v>275</v>
      </c>
      <c r="C14" s="156" t="s">
        <v>276</v>
      </c>
      <c r="D14" s="386" t="s">
        <v>277</v>
      </c>
      <c r="E14" s="386"/>
      <c r="F14" s="386"/>
      <c r="G14" s="386"/>
      <c r="H14" s="386"/>
      <c r="I14" s="386"/>
      <c r="J14" s="386"/>
      <c r="K14" s="387"/>
      <c r="L14" s="141"/>
    </row>
    <row r="15" spans="1:15" ht="27.75" customHeight="1">
      <c r="A15" s="388" t="s">
        <v>278</v>
      </c>
      <c r="B15" s="157" t="s">
        <v>147</v>
      </c>
      <c r="C15" s="158"/>
      <c r="D15" s="368" t="s">
        <v>279</v>
      </c>
      <c r="E15" s="368"/>
      <c r="F15" s="368"/>
      <c r="G15" s="368"/>
      <c r="H15" s="368"/>
      <c r="I15" s="368"/>
      <c r="J15" s="368"/>
      <c r="K15" s="369"/>
      <c r="M15" s="159" t="s">
        <v>331</v>
      </c>
      <c r="N15" s="141"/>
      <c r="O15" s="141"/>
    </row>
    <row r="16" spans="1:15" ht="27.75" customHeight="1">
      <c r="A16" s="389"/>
      <c r="B16" s="157" t="s">
        <v>149</v>
      </c>
      <c r="C16" s="158"/>
      <c r="D16" s="368" t="s">
        <v>282</v>
      </c>
      <c r="E16" s="368"/>
      <c r="F16" s="368"/>
      <c r="G16" s="368"/>
      <c r="H16" s="368"/>
      <c r="I16" s="368"/>
      <c r="J16" s="368"/>
      <c r="K16" s="369"/>
      <c r="M16" s="141"/>
      <c r="N16" s="141"/>
      <c r="O16" s="141"/>
    </row>
    <row r="17" spans="1:15" ht="27.75" customHeight="1">
      <c r="A17" s="390"/>
      <c r="B17" s="157" t="s">
        <v>151</v>
      </c>
      <c r="C17" s="158"/>
      <c r="D17" s="368" t="s">
        <v>332</v>
      </c>
      <c r="E17" s="368"/>
      <c r="F17" s="368"/>
      <c r="G17" s="368"/>
      <c r="H17" s="368"/>
      <c r="I17" s="368"/>
      <c r="J17" s="368"/>
      <c r="K17" s="369"/>
      <c r="L17" s="141"/>
      <c r="N17" s="141"/>
      <c r="O17" s="141"/>
    </row>
    <row r="18" spans="1:15" ht="27.75" customHeight="1">
      <c r="A18" s="388" t="s">
        <v>281</v>
      </c>
      <c r="B18" s="157" t="s">
        <v>147</v>
      </c>
      <c r="C18" s="158"/>
      <c r="D18" s="392" t="s">
        <v>333</v>
      </c>
      <c r="E18" s="393"/>
      <c r="F18" s="393"/>
      <c r="G18" s="393"/>
      <c r="H18" s="393"/>
      <c r="I18" s="393"/>
      <c r="J18" s="393"/>
      <c r="K18" s="394"/>
      <c r="L18" s="141"/>
      <c r="M18" s="159" t="s">
        <v>334</v>
      </c>
      <c r="N18" s="134"/>
      <c r="O18" s="134"/>
    </row>
    <row r="19" spans="1:15" ht="27.75" customHeight="1">
      <c r="A19" s="389"/>
      <c r="B19" s="157" t="s">
        <v>149</v>
      </c>
      <c r="C19" s="158"/>
      <c r="D19" s="368" t="s">
        <v>335</v>
      </c>
      <c r="E19" s="368"/>
      <c r="F19" s="368"/>
      <c r="G19" s="368"/>
      <c r="H19" s="368"/>
      <c r="I19" s="368"/>
      <c r="J19" s="368"/>
      <c r="K19" s="369"/>
      <c r="L19" s="141"/>
      <c r="M19" s="134"/>
      <c r="N19" s="134"/>
      <c r="O19" s="134"/>
    </row>
    <row r="20" spans="1:15" ht="27.75" customHeight="1">
      <c r="A20" s="389"/>
      <c r="B20" s="157" t="s">
        <v>151</v>
      </c>
      <c r="C20" s="158"/>
      <c r="D20" s="368" t="s">
        <v>336</v>
      </c>
      <c r="E20" s="368"/>
      <c r="F20" s="368"/>
      <c r="G20" s="368"/>
      <c r="H20" s="368"/>
      <c r="I20" s="368"/>
      <c r="J20" s="368"/>
      <c r="K20" s="369"/>
      <c r="L20" s="141"/>
      <c r="M20" s="134"/>
      <c r="N20" s="134"/>
      <c r="O20" s="134"/>
    </row>
    <row r="21" spans="1:15" ht="27.75" customHeight="1">
      <c r="A21" s="389"/>
      <c r="B21" s="157" t="s">
        <v>153</v>
      </c>
      <c r="C21" s="158"/>
      <c r="D21" s="368" t="s">
        <v>337</v>
      </c>
      <c r="E21" s="368"/>
      <c r="F21" s="368"/>
      <c r="G21" s="368"/>
      <c r="H21" s="368"/>
      <c r="I21" s="368"/>
      <c r="J21" s="368"/>
      <c r="K21" s="369"/>
      <c r="L21" s="141"/>
      <c r="M21" s="134"/>
      <c r="N21" s="134"/>
      <c r="O21" s="134"/>
    </row>
    <row r="22" spans="1:15" ht="43.9" customHeight="1">
      <c r="A22" s="389"/>
      <c r="B22" s="157" t="s">
        <v>155</v>
      </c>
      <c r="C22" s="158"/>
      <c r="D22" s="368" t="s">
        <v>338</v>
      </c>
      <c r="E22" s="368"/>
      <c r="F22" s="368"/>
      <c r="G22" s="368"/>
      <c r="H22" s="368"/>
      <c r="I22" s="368"/>
      <c r="J22" s="368"/>
      <c r="K22" s="369"/>
      <c r="L22" s="141"/>
      <c r="M22" s="134"/>
      <c r="N22" s="134"/>
      <c r="O22" s="134"/>
    </row>
    <row r="23" spans="1:15" ht="27.75" customHeight="1">
      <c r="A23" s="389"/>
      <c r="B23" s="157" t="s">
        <v>157</v>
      </c>
      <c r="C23" s="158"/>
      <c r="D23" s="383" t="s">
        <v>339</v>
      </c>
      <c r="E23" s="384"/>
      <c r="F23" s="384"/>
      <c r="G23" s="384"/>
      <c r="H23" s="384"/>
      <c r="I23" s="384"/>
      <c r="J23" s="384"/>
      <c r="K23" s="385"/>
      <c r="M23" s="134"/>
      <c r="N23" s="134"/>
      <c r="O23" s="134"/>
    </row>
    <row r="24" spans="1:15" ht="27.75" customHeight="1">
      <c r="A24" s="389"/>
      <c r="B24" s="157" t="s">
        <v>287</v>
      </c>
      <c r="C24" s="158"/>
      <c r="D24" s="368" t="s">
        <v>340</v>
      </c>
      <c r="E24" s="368"/>
      <c r="F24" s="368"/>
      <c r="G24" s="368"/>
      <c r="H24" s="368"/>
      <c r="I24" s="368"/>
      <c r="J24" s="368"/>
      <c r="K24" s="369"/>
      <c r="L24" s="141"/>
      <c r="M24" s="134"/>
      <c r="N24" s="134"/>
      <c r="O24" s="134"/>
    </row>
    <row r="25" spans="1:15" ht="27.75" customHeight="1">
      <c r="A25" s="389"/>
      <c r="B25" s="157" t="s">
        <v>288</v>
      </c>
      <c r="C25" s="158"/>
      <c r="D25" s="368" t="s">
        <v>280</v>
      </c>
      <c r="E25" s="368"/>
      <c r="F25" s="368"/>
      <c r="G25" s="368"/>
      <c r="H25" s="368"/>
      <c r="I25" s="368"/>
      <c r="J25" s="368"/>
      <c r="K25" s="369"/>
      <c r="L25" s="141"/>
      <c r="M25" s="141"/>
      <c r="N25" s="141"/>
      <c r="O25" s="141"/>
    </row>
    <row r="26" spans="1:15" ht="27.75" customHeight="1">
      <c r="A26" s="389"/>
      <c r="B26" s="160" t="s">
        <v>289</v>
      </c>
      <c r="C26" s="158"/>
      <c r="D26" s="368" t="s">
        <v>283</v>
      </c>
      <c r="E26" s="368"/>
      <c r="F26" s="368"/>
      <c r="G26" s="368"/>
      <c r="H26" s="368"/>
      <c r="I26" s="368"/>
      <c r="J26" s="368"/>
      <c r="K26" s="369"/>
      <c r="L26" s="141"/>
      <c r="M26" s="141"/>
      <c r="N26" s="141"/>
      <c r="O26" s="141"/>
    </row>
    <row r="27" spans="1:15" ht="27.75" customHeight="1">
      <c r="A27" s="389"/>
      <c r="B27" s="157" t="s">
        <v>290</v>
      </c>
      <c r="C27" s="158"/>
      <c r="D27" s="368" t="s">
        <v>284</v>
      </c>
      <c r="E27" s="368"/>
      <c r="F27" s="368"/>
      <c r="G27" s="368"/>
      <c r="H27" s="368"/>
      <c r="I27" s="368"/>
      <c r="J27" s="368"/>
      <c r="K27" s="369"/>
      <c r="L27" s="141"/>
      <c r="M27" s="141"/>
      <c r="N27" s="141"/>
      <c r="O27" s="141"/>
    </row>
    <row r="28" spans="1:15" ht="27.75" customHeight="1">
      <c r="A28" s="389"/>
      <c r="B28" s="157" t="s">
        <v>341</v>
      </c>
      <c r="C28" s="158"/>
      <c r="D28" s="368" t="s">
        <v>285</v>
      </c>
      <c r="E28" s="368"/>
      <c r="F28" s="368"/>
      <c r="G28" s="368"/>
      <c r="H28" s="368"/>
      <c r="I28" s="368"/>
      <c r="J28" s="368"/>
      <c r="K28" s="369"/>
      <c r="L28" s="141"/>
      <c r="M28" s="141"/>
      <c r="N28" s="141"/>
      <c r="O28" s="141"/>
    </row>
    <row r="29" spans="1:15" ht="27.75" customHeight="1">
      <c r="A29" s="389"/>
      <c r="B29" s="157" t="s">
        <v>342</v>
      </c>
      <c r="C29" s="158"/>
      <c r="D29" s="368" t="s">
        <v>286</v>
      </c>
      <c r="E29" s="368"/>
      <c r="F29" s="368"/>
      <c r="G29" s="368"/>
      <c r="H29" s="368"/>
      <c r="I29" s="368"/>
      <c r="J29" s="368"/>
      <c r="K29" s="369"/>
      <c r="L29" s="141"/>
      <c r="M29" s="141"/>
      <c r="N29" s="141"/>
      <c r="O29" s="141"/>
    </row>
    <row r="30" spans="1:15" ht="27.75" customHeight="1">
      <c r="A30" s="389"/>
      <c r="B30" s="157" t="s">
        <v>343</v>
      </c>
      <c r="C30" s="158"/>
      <c r="D30" s="368" t="s">
        <v>344</v>
      </c>
      <c r="E30" s="368"/>
      <c r="F30" s="368"/>
      <c r="G30" s="368"/>
      <c r="H30" s="368"/>
      <c r="I30" s="368"/>
      <c r="J30" s="368"/>
      <c r="K30" s="369"/>
      <c r="L30" s="141"/>
      <c r="M30" s="141"/>
      <c r="N30" s="141"/>
      <c r="O30" s="141"/>
    </row>
    <row r="31" spans="1:15" ht="27.75" customHeight="1">
      <c r="A31" s="389"/>
      <c r="B31" s="160" t="s">
        <v>345</v>
      </c>
      <c r="C31" s="158"/>
      <c r="D31" s="383" t="s">
        <v>346</v>
      </c>
      <c r="E31" s="384"/>
      <c r="F31" s="384"/>
      <c r="G31" s="384"/>
      <c r="H31" s="384"/>
      <c r="I31" s="384"/>
      <c r="J31" s="384"/>
      <c r="K31" s="385"/>
      <c r="L31" s="141"/>
      <c r="M31" s="141"/>
      <c r="N31" s="141"/>
      <c r="O31" s="141"/>
    </row>
    <row r="32" spans="1:15" s="162" customFormat="1" ht="18" customHeight="1">
      <c r="A32" s="389"/>
      <c r="B32" s="370" t="s">
        <v>347</v>
      </c>
      <c r="C32" s="372"/>
      <c r="D32" s="374" t="s">
        <v>348</v>
      </c>
      <c r="E32" s="375"/>
      <c r="F32" s="376"/>
      <c r="G32" s="377" t="s">
        <v>291</v>
      </c>
      <c r="H32" s="378"/>
      <c r="I32" s="378"/>
      <c r="J32" s="378"/>
      <c r="K32" s="379"/>
      <c r="L32" s="161"/>
      <c r="M32" s="161"/>
      <c r="N32" s="161"/>
      <c r="O32" s="161"/>
    </row>
    <row r="33" spans="1:15" ht="18" customHeight="1" thickBot="1">
      <c r="A33" s="391"/>
      <c r="B33" s="371"/>
      <c r="C33" s="373"/>
      <c r="D33" s="380" t="s">
        <v>349</v>
      </c>
      <c r="E33" s="381"/>
      <c r="F33" s="382"/>
      <c r="G33" s="164" t="s">
        <v>292</v>
      </c>
      <c r="H33" s="165"/>
      <c r="I33" s="163" t="s">
        <v>293</v>
      </c>
      <c r="J33" s="165"/>
      <c r="K33" s="166" t="s">
        <v>294</v>
      </c>
      <c r="L33" s="141"/>
      <c r="M33" s="141"/>
      <c r="N33" s="141"/>
      <c r="O33" s="141"/>
    </row>
    <row r="34" spans="1:15">
      <c r="A34" s="150" t="s">
        <v>350</v>
      </c>
      <c r="B34" s="151"/>
      <c r="C34" s="151"/>
      <c r="D34" s="151"/>
      <c r="E34" s="151"/>
      <c r="F34" s="151"/>
      <c r="G34" s="151"/>
      <c r="H34" s="151"/>
      <c r="I34" s="151"/>
      <c r="J34" s="151"/>
      <c r="K34" s="151"/>
      <c r="L34" s="141"/>
      <c r="M34" s="141"/>
      <c r="N34" s="141"/>
      <c r="O34" s="141"/>
    </row>
    <row r="35" spans="1:15" s="143" customFormat="1" ht="15">
      <c r="A35" s="152"/>
      <c r="B35" s="152"/>
      <c r="C35" s="152"/>
      <c r="D35" s="152"/>
      <c r="E35" s="152"/>
      <c r="F35" s="152"/>
      <c r="G35" s="152"/>
      <c r="H35" s="152"/>
      <c r="I35" s="152"/>
      <c r="J35" s="152"/>
      <c r="K35" s="152"/>
      <c r="L35" s="142"/>
      <c r="M35" s="142"/>
      <c r="N35" s="142"/>
      <c r="O35" s="142"/>
    </row>
    <row r="36" spans="1:15">
      <c r="A36" s="153"/>
      <c r="B36" s="153"/>
      <c r="C36" s="153"/>
      <c r="D36" s="153"/>
      <c r="E36" s="153"/>
      <c r="F36" s="153"/>
      <c r="G36" s="153"/>
      <c r="H36" s="153"/>
      <c r="I36" s="153"/>
      <c r="J36" s="153"/>
      <c r="K36" s="153"/>
      <c r="L36" s="141"/>
      <c r="M36" s="141"/>
      <c r="N36" s="141"/>
      <c r="O36" s="141"/>
    </row>
    <row r="37" spans="1:15">
      <c r="L37" s="141"/>
      <c r="M37" s="141"/>
      <c r="N37" s="141"/>
      <c r="O37" s="141"/>
    </row>
    <row r="38" spans="1:15">
      <c r="L38" s="141"/>
      <c r="M38" s="141"/>
      <c r="N38" s="141"/>
      <c r="O38" s="141"/>
    </row>
    <row r="41" spans="1:15" s="143" customFormat="1">
      <c r="A41" s="134"/>
      <c r="B41" s="134"/>
      <c r="C41" s="134"/>
      <c r="D41" s="134"/>
      <c r="E41" s="134"/>
      <c r="F41" s="134"/>
      <c r="G41" s="134"/>
      <c r="H41" s="134"/>
      <c r="I41" s="134"/>
      <c r="J41" s="134"/>
      <c r="K41" s="134"/>
      <c r="L41" s="142"/>
      <c r="M41" s="142"/>
      <c r="N41" s="142"/>
      <c r="O41" s="142"/>
    </row>
    <row r="42" spans="1:15">
      <c r="L42" s="141"/>
      <c r="M42" s="141"/>
      <c r="N42" s="141"/>
      <c r="O42" s="141"/>
    </row>
    <row r="43" spans="1:15">
      <c r="L43" s="141"/>
      <c r="M43" s="141"/>
      <c r="N43" s="141"/>
      <c r="O43" s="141"/>
    </row>
    <row r="44" spans="1:15">
      <c r="L44" s="141"/>
      <c r="M44" s="141"/>
      <c r="N44" s="141"/>
      <c r="O44" s="141"/>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141"/>
      <c r="M53" s="141"/>
      <c r="N53" s="141"/>
      <c r="O53" s="141"/>
    </row>
    <row r="54" spans="12:15">
      <c r="M54" s="141"/>
      <c r="N54" s="141"/>
      <c r="O54" s="141"/>
    </row>
  </sheetData>
  <sheetProtection formatCells="0" formatColumns="0" formatRows="0" insertHyperlinks="0" sort="0" autoFilter="0" pivotTables="0"/>
  <mergeCells count="39">
    <mergeCell ref="A18:A33"/>
    <mergeCell ref="D18:K18"/>
    <mergeCell ref="A12:K12"/>
    <mergeCell ref="A2:K2"/>
    <mergeCell ref="J3:K3"/>
    <mergeCell ref="A5:E6"/>
    <mergeCell ref="F5:G5"/>
    <mergeCell ref="H5:K5"/>
    <mergeCell ref="F6:G6"/>
    <mergeCell ref="H6:K6"/>
    <mergeCell ref="A7:K7"/>
    <mergeCell ref="A8:K8"/>
    <mergeCell ref="A9:K9"/>
    <mergeCell ref="A10:K10"/>
    <mergeCell ref="A11:K11"/>
    <mergeCell ref="A13:K13"/>
    <mergeCell ref="D14:K14"/>
    <mergeCell ref="A15:A17"/>
    <mergeCell ref="D15:K15"/>
    <mergeCell ref="D16:K16"/>
    <mergeCell ref="D17:K17"/>
    <mergeCell ref="D19:K19"/>
    <mergeCell ref="D20:K20"/>
    <mergeCell ref="D21:K21"/>
    <mergeCell ref="D22:K22"/>
    <mergeCell ref="D23:K23"/>
    <mergeCell ref="D24:K24"/>
    <mergeCell ref="D25:K25"/>
    <mergeCell ref="D26:K26"/>
    <mergeCell ref="B32:B33"/>
    <mergeCell ref="C32:C33"/>
    <mergeCell ref="D32:F32"/>
    <mergeCell ref="G32:K32"/>
    <mergeCell ref="D33:F33"/>
    <mergeCell ref="D27:K27"/>
    <mergeCell ref="D28:K28"/>
    <mergeCell ref="D29:K29"/>
    <mergeCell ref="D30:K30"/>
    <mergeCell ref="D31:K31"/>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059E-1E26-4CEE-9CEF-5E59A766B6A9}">
  <sheetPr>
    <tabColor theme="7" tint="0.39997558519241921"/>
    <pageSetUpPr fitToPage="1"/>
  </sheetPr>
  <dimension ref="A1:AK52"/>
  <sheetViews>
    <sheetView showGridLines="0" showZeros="0" view="pageBreakPreview" zoomScaleNormal="100" zoomScaleSheetLayoutView="100" workbookViewId="0">
      <selection activeCell="B19" sqref="B19"/>
    </sheetView>
  </sheetViews>
  <sheetFormatPr defaultColWidth="2.33203125" defaultRowHeight="15" customHeight="1"/>
  <cols>
    <col min="1" max="9" width="2.33203125" style="169" customWidth="1"/>
    <col min="10" max="11" width="2.33203125" style="183" customWidth="1"/>
    <col min="12" max="16384" width="2.33203125" style="169"/>
  </cols>
  <sheetData>
    <row r="1" spans="1:37" ht="18.75" customHeight="1">
      <c r="A1" s="169" t="s">
        <v>364</v>
      </c>
      <c r="J1" s="170"/>
      <c r="K1" s="170"/>
    </row>
    <row r="2" spans="1:37" ht="18.75" customHeight="1">
      <c r="J2" s="170"/>
      <c r="K2" s="170"/>
    </row>
    <row r="3" spans="1:37" ht="18.75" customHeight="1">
      <c r="J3" s="170"/>
      <c r="K3" s="170"/>
      <c r="W3" s="417" t="s">
        <v>365</v>
      </c>
      <c r="X3" s="417"/>
      <c r="Y3" s="417"/>
      <c r="Z3" s="417"/>
      <c r="AA3" s="417"/>
      <c r="AB3" s="417"/>
      <c r="AC3" s="417"/>
      <c r="AD3" s="417"/>
      <c r="AE3" s="417"/>
      <c r="AF3" s="417"/>
      <c r="AG3" s="417"/>
    </row>
    <row r="4" spans="1:37" ht="18.75" customHeight="1">
      <c r="J4" s="170"/>
      <c r="K4" s="170"/>
      <c r="AK4" s="185" t="s">
        <v>366</v>
      </c>
    </row>
    <row r="5" spans="1:37" ht="18.75" customHeight="1">
      <c r="B5" s="169" t="s">
        <v>358</v>
      </c>
      <c r="J5" s="170"/>
      <c r="K5" s="170"/>
    </row>
    <row r="6" spans="1:37" ht="18.75" customHeight="1">
      <c r="B6" s="169" t="s">
        <v>367</v>
      </c>
      <c r="J6" s="170"/>
      <c r="K6" s="170"/>
    </row>
    <row r="7" spans="1:37" ht="18.75" customHeight="1">
      <c r="B7" s="169" t="s">
        <v>368</v>
      </c>
      <c r="J7" s="170"/>
      <c r="K7" s="170"/>
      <c r="V7" s="169" t="s">
        <v>359</v>
      </c>
      <c r="W7" s="418"/>
      <c r="X7" s="418"/>
      <c r="Y7" s="418"/>
      <c r="Z7" s="418"/>
      <c r="AA7" s="418"/>
      <c r="AB7" s="418"/>
    </row>
    <row r="8" spans="1:37" ht="18.75" customHeight="1">
      <c r="J8" s="170"/>
      <c r="K8" s="170"/>
      <c r="P8" s="171" t="s">
        <v>369</v>
      </c>
      <c r="Q8" s="171"/>
      <c r="R8" s="171"/>
      <c r="S8" s="171" t="s">
        <v>360</v>
      </c>
      <c r="T8" s="171"/>
      <c r="U8" s="171"/>
      <c r="V8" s="419"/>
      <c r="W8" s="419"/>
      <c r="X8" s="419"/>
      <c r="Y8" s="419"/>
      <c r="Z8" s="419"/>
      <c r="AA8" s="419"/>
      <c r="AB8" s="419"/>
      <c r="AC8" s="419"/>
      <c r="AD8" s="419"/>
      <c r="AE8" s="419"/>
      <c r="AF8" s="419"/>
      <c r="AG8" s="419"/>
    </row>
    <row r="9" spans="1:37" ht="18.75" customHeight="1">
      <c r="J9" s="170"/>
      <c r="K9" s="170"/>
      <c r="Q9" s="171" t="s">
        <v>370</v>
      </c>
      <c r="U9" s="171"/>
      <c r="V9" s="419"/>
      <c r="W9" s="419"/>
      <c r="X9" s="419"/>
      <c r="Y9" s="419"/>
      <c r="Z9" s="419"/>
      <c r="AA9" s="419"/>
      <c r="AB9" s="419"/>
      <c r="AC9" s="419"/>
      <c r="AD9" s="419"/>
      <c r="AE9" s="419"/>
      <c r="AF9" s="419"/>
      <c r="AG9" s="419"/>
    </row>
    <row r="10" spans="1:37" ht="20" customHeight="1">
      <c r="J10" s="170"/>
      <c r="K10" s="170"/>
      <c r="P10" s="171"/>
      <c r="Q10" s="171" t="s">
        <v>371</v>
      </c>
      <c r="R10" s="171"/>
      <c r="S10" s="175"/>
      <c r="T10" s="171"/>
      <c r="U10" s="171"/>
      <c r="V10" s="420">
        <v>0</v>
      </c>
      <c r="W10" s="420"/>
      <c r="X10" s="420"/>
      <c r="Y10" s="420"/>
      <c r="Z10" s="420"/>
      <c r="AA10" s="420"/>
      <c r="AB10" s="420"/>
      <c r="AC10" s="420"/>
      <c r="AD10" s="420"/>
      <c r="AE10" s="420"/>
      <c r="AF10" s="420"/>
      <c r="AG10" s="420"/>
    </row>
    <row r="11" spans="1:37" ht="20" customHeight="1">
      <c r="J11" s="170"/>
      <c r="K11" s="170"/>
      <c r="P11" s="171"/>
      <c r="Q11" s="169" t="s">
        <v>274</v>
      </c>
      <c r="R11" s="171"/>
      <c r="S11" s="175"/>
      <c r="T11" s="171"/>
      <c r="U11" s="171"/>
      <c r="V11" s="416"/>
      <c r="W11" s="416"/>
      <c r="X11" s="416"/>
      <c r="Y11" s="416"/>
      <c r="Z11" s="416"/>
      <c r="AA11" s="416"/>
      <c r="AB11" s="416"/>
      <c r="AC11" s="416"/>
      <c r="AD11" s="416"/>
      <c r="AE11" s="416"/>
      <c r="AF11" s="416"/>
      <c r="AG11" s="416"/>
    </row>
    <row r="12" spans="1:37" ht="18.75" customHeight="1">
      <c r="J12" s="170"/>
      <c r="K12" s="170"/>
      <c r="P12" s="171"/>
      <c r="Q12" s="171"/>
      <c r="R12" s="171"/>
      <c r="S12" s="171"/>
      <c r="T12" s="172"/>
      <c r="U12" s="171"/>
      <c r="V12" s="410">
        <v>0</v>
      </c>
      <c r="W12" s="410"/>
      <c r="X12" s="410"/>
      <c r="Y12" s="410"/>
      <c r="Z12" s="410"/>
      <c r="AA12" s="410"/>
      <c r="AB12" s="410"/>
      <c r="AC12" s="410"/>
      <c r="AD12" s="410"/>
      <c r="AE12" s="410"/>
      <c r="AF12" s="171"/>
    </row>
    <row r="13" spans="1:37" ht="18.75" customHeight="1">
      <c r="A13" s="411" t="s">
        <v>372</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row>
    <row r="14" spans="1:37" ht="18.75" customHeight="1">
      <c r="A14" s="412" t="s">
        <v>373</v>
      </c>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row>
    <row r="15" spans="1:37" ht="18.75" customHeight="1">
      <c r="A15" s="412"/>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row>
    <row r="16" spans="1:37" ht="18.75" customHeight="1">
      <c r="A16" s="412"/>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row>
    <row r="17" spans="1:33" ht="18.75" customHeight="1">
      <c r="A17" s="413" t="s">
        <v>361</v>
      </c>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row>
    <row r="18" spans="1:33" ht="30" customHeight="1">
      <c r="J18" s="173"/>
      <c r="K18" s="173"/>
    </row>
    <row r="19" spans="1:33" ht="18.75" customHeight="1">
      <c r="B19" s="169" t="s">
        <v>362</v>
      </c>
      <c r="J19" s="173"/>
      <c r="K19" s="173"/>
      <c r="Q19" s="174"/>
      <c r="R19" s="414"/>
      <c r="S19" s="414"/>
      <c r="T19" s="414"/>
      <c r="U19" s="414"/>
      <c r="V19" s="414"/>
      <c r="W19" s="414"/>
      <c r="X19" s="174"/>
    </row>
    <row r="20" spans="1:33" ht="18.75" customHeight="1">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row>
    <row r="21" spans="1:33" ht="30" customHeight="1">
      <c r="C21" s="415"/>
      <c r="D21" s="415"/>
      <c r="E21" s="415"/>
      <c r="F21" s="415"/>
      <c r="G21" s="415"/>
      <c r="H21" s="415"/>
      <c r="I21" s="415"/>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15"/>
    </row>
    <row r="22" spans="1:33" ht="30" customHeight="1">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15"/>
    </row>
    <row r="23" spans="1:33" ht="30" customHeight="1">
      <c r="C23" s="415"/>
      <c r="D23" s="415"/>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row>
    <row r="24" spans="1:33" ht="18.75" customHeight="1">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row>
    <row r="25" spans="1:33" ht="18.75" customHeight="1">
      <c r="C25" s="175"/>
      <c r="D25" s="175"/>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7"/>
      <c r="AF25" s="177"/>
    </row>
    <row r="26" spans="1:33" ht="18.75" customHeight="1">
      <c r="C26" s="175"/>
      <c r="D26" s="175"/>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row>
    <row r="27" spans="1:33" ht="30" customHeight="1">
      <c r="E27" s="178"/>
      <c r="F27" s="178"/>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row>
    <row r="28" spans="1:33" ht="30" customHeight="1">
      <c r="B28" s="175"/>
      <c r="C28" s="175"/>
      <c r="D28" s="175"/>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row>
    <row r="29" spans="1:33" ht="18.75" customHeight="1">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row>
    <row r="30" spans="1:33" ht="18.75" customHeight="1">
      <c r="E30" s="178"/>
      <c r="F30" s="178"/>
      <c r="G30" s="178"/>
      <c r="H30" s="178"/>
      <c r="I30" s="178"/>
      <c r="J30" s="180"/>
      <c r="K30" s="180"/>
      <c r="L30" s="178"/>
      <c r="M30" s="178"/>
      <c r="N30" s="178"/>
      <c r="O30" s="178"/>
      <c r="P30" s="178"/>
      <c r="Q30" s="178"/>
      <c r="R30" s="178"/>
      <c r="S30" s="178"/>
      <c r="T30" s="178"/>
      <c r="U30" s="178"/>
      <c r="V30" s="178"/>
      <c r="W30" s="178"/>
      <c r="X30" s="178"/>
      <c r="Y30" s="178"/>
      <c r="Z30" s="178"/>
      <c r="AA30" s="178"/>
      <c r="AB30" s="178"/>
      <c r="AC30" s="178"/>
      <c r="AD30" s="178"/>
      <c r="AE30" s="178"/>
      <c r="AF30" s="178"/>
    </row>
    <row r="31" spans="1:33" ht="18.75" customHeight="1">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row>
    <row r="32" spans="1:33" ht="30" customHeight="1">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row>
    <row r="33" spans="2:35" ht="19.899999999999999" customHeight="1">
      <c r="B33" s="181"/>
      <c r="C33" s="181"/>
      <c r="D33" s="181"/>
      <c r="E33" s="182"/>
      <c r="F33" s="182"/>
      <c r="G33" s="182"/>
      <c r="H33" s="182"/>
      <c r="I33" s="182"/>
      <c r="J33" s="182"/>
      <c r="K33" s="182"/>
      <c r="L33" s="182"/>
      <c r="M33" s="182"/>
      <c r="N33" s="182"/>
      <c r="O33" s="182"/>
      <c r="P33" s="182"/>
      <c r="Q33" s="182"/>
      <c r="R33" s="182"/>
      <c r="S33" s="182"/>
      <c r="T33" s="182"/>
      <c r="U33" s="182"/>
      <c r="V33" s="182"/>
      <c r="W33" s="182"/>
      <c r="X33" s="179"/>
      <c r="Y33" s="179"/>
      <c r="Z33" s="179"/>
      <c r="AA33" s="179"/>
      <c r="AB33" s="179"/>
      <c r="AC33" s="179"/>
      <c r="AD33" s="179"/>
      <c r="AE33" s="179"/>
      <c r="AF33" s="179"/>
    </row>
    <row r="34" spans="2:35" ht="17.5" customHeight="1">
      <c r="C34" s="181"/>
      <c r="D34" s="181"/>
      <c r="E34" s="182"/>
      <c r="F34" s="182"/>
      <c r="G34" s="182"/>
      <c r="H34" s="182"/>
      <c r="I34" s="182"/>
      <c r="J34" s="182"/>
      <c r="K34" s="182"/>
      <c r="L34" s="182"/>
      <c r="M34" s="182"/>
      <c r="N34" s="182"/>
      <c r="O34" s="182"/>
      <c r="P34" s="182"/>
      <c r="Q34" s="182"/>
      <c r="R34" s="182"/>
      <c r="S34" s="182"/>
      <c r="T34" s="179"/>
      <c r="U34" s="179"/>
      <c r="V34" s="179"/>
      <c r="W34" s="179"/>
      <c r="X34" s="179"/>
      <c r="Y34" s="179"/>
      <c r="Z34" s="179"/>
      <c r="AA34" s="179"/>
      <c r="AB34" s="179"/>
      <c r="AC34" s="179"/>
      <c r="AD34" s="408"/>
      <c r="AE34" s="408"/>
      <c r="AF34" s="408"/>
      <c r="AG34" s="408"/>
      <c r="AH34" s="408"/>
      <c r="AI34" s="408"/>
    </row>
    <row r="35" spans="2:35" ht="17.5" customHeight="1">
      <c r="C35" s="181"/>
      <c r="D35" s="181"/>
      <c r="E35" s="182"/>
      <c r="F35" s="182"/>
      <c r="G35" s="182"/>
      <c r="H35" s="182"/>
      <c r="I35" s="182"/>
      <c r="J35" s="182"/>
      <c r="K35" s="182"/>
      <c r="L35" s="182"/>
      <c r="M35" s="182"/>
      <c r="N35" s="182"/>
      <c r="O35" s="182"/>
      <c r="P35" s="182"/>
      <c r="Q35" s="182"/>
      <c r="R35" s="182"/>
      <c r="S35" s="182"/>
      <c r="T35" s="179"/>
      <c r="U35" s="179"/>
      <c r="V35" s="179"/>
      <c r="W35" s="179"/>
      <c r="X35" s="179"/>
      <c r="Y35" s="179"/>
      <c r="Z35" s="179"/>
      <c r="AA35" s="179"/>
      <c r="AB35" s="179"/>
      <c r="AC35" s="179"/>
      <c r="AD35" s="179"/>
      <c r="AE35" s="179"/>
      <c r="AF35" s="179"/>
    </row>
    <row r="36" spans="2:35" ht="18.75" customHeight="1">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row>
    <row r="37" spans="2:35" ht="18.75" customHeight="1">
      <c r="J37" s="173"/>
      <c r="K37" s="173"/>
    </row>
    <row r="39" spans="2:35" ht="19.899999999999999" customHeight="1"/>
    <row r="40" spans="2:35" ht="19.899999999999999" customHeight="1"/>
    <row r="41" spans="2:35" ht="30" customHeight="1"/>
    <row r="43" spans="2:35" ht="30" customHeight="1"/>
    <row r="44" spans="2:35" ht="14.5" customHeight="1">
      <c r="C44" s="181"/>
      <c r="D44" s="181"/>
      <c r="E44" s="181"/>
      <c r="F44" s="181"/>
      <c r="G44" s="181"/>
      <c r="H44" s="181"/>
      <c r="I44" s="181"/>
      <c r="J44" s="184"/>
      <c r="K44" s="184"/>
      <c r="L44" s="181"/>
      <c r="M44" s="181"/>
      <c r="N44" s="181"/>
      <c r="O44" s="181"/>
      <c r="P44" s="181"/>
      <c r="Q44" s="181"/>
      <c r="R44" s="181"/>
      <c r="S44" s="181"/>
      <c r="T44" s="181"/>
      <c r="U44" s="181"/>
      <c r="V44" s="181"/>
      <c r="W44" s="181"/>
      <c r="X44" s="181"/>
      <c r="Y44" s="181"/>
      <c r="Z44" s="181"/>
      <c r="AA44" s="181"/>
      <c r="AB44" s="181"/>
      <c r="AC44" s="181"/>
      <c r="AD44" s="181"/>
      <c r="AE44" s="181"/>
      <c r="AF44" s="181"/>
    </row>
    <row r="45" spans="2:35" ht="21" customHeight="1">
      <c r="B45" s="169" t="s">
        <v>363</v>
      </c>
      <c r="C45" s="181"/>
      <c r="D45" s="181"/>
      <c r="E45" s="181"/>
      <c r="F45" s="181"/>
      <c r="G45" s="181"/>
      <c r="H45" s="181"/>
      <c r="I45" s="181"/>
      <c r="J45" s="184"/>
      <c r="K45" s="184"/>
      <c r="L45" s="181"/>
      <c r="M45" s="181"/>
      <c r="N45" s="181"/>
      <c r="O45" s="181"/>
      <c r="P45" s="181"/>
      <c r="Q45" s="181"/>
      <c r="R45" s="181"/>
      <c r="S45" s="181"/>
      <c r="T45" s="181"/>
      <c r="U45" s="181"/>
      <c r="V45" s="181"/>
      <c r="W45" s="181"/>
      <c r="X45" s="181"/>
      <c r="Y45" s="181"/>
      <c r="Z45" s="181"/>
      <c r="AA45" s="181"/>
      <c r="AB45" s="181"/>
      <c r="AC45" s="181"/>
      <c r="AD45" s="181"/>
      <c r="AE45" s="181"/>
      <c r="AF45" s="181"/>
    </row>
    <row r="46" spans="2:35" ht="12" customHeight="1">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row>
    <row r="47" spans="2:35" ht="19.899999999999999" customHeight="1">
      <c r="C47" s="409"/>
      <c r="D47" s="409"/>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row>
    <row r="48" spans="2:35" ht="19.899999999999999" customHeight="1">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row>
    <row r="49" spans="3:32" ht="19.899999999999999" customHeight="1">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row>
    <row r="50" spans="3:32" ht="19.899999999999999" customHeight="1">
      <c r="C50" s="409"/>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row>
    <row r="51" spans="3:32" ht="19.899999999999999" customHeight="1">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row>
    <row r="52" spans="3:32" ht="19.899999999999999" customHeight="1">
      <c r="C52" s="181"/>
      <c r="D52" s="181"/>
      <c r="E52" s="181"/>
      <c r="F52" s="181"/>
      <c r="G52" s="181"/>
      <c r="H52" s="181"/>
      <c r="I52" s="181"/>
      <c r="J52" s="184"/>
      <c r="K52" s="184"/>
      <c r="L52" s="181"/>
      <c r="M52" s="181"/>
      <c r="N52" s="181"/>
      <c r="O52" s="181"/>
      <c r="P52" s="181"/>
      <c r="Q52" s="181"/>
      <c r="R52" s="181"/>
      <c r="S52" s="181"/>
      <c r="T52" s="181"/>
      <c r="U52" s="181"/>
      <c r="V52" s="181"/>
      <c r="W52" s="181"/>
      <c r="X52" s="181"/>
      <c r="Y52" s="181"/>
      <c r="Z52" s="181"/>
      <c r="AA52" s="181"/>
      <c r="AB52" s="181"/>
      <c r="AC52" s="181"/>
      <c r="AD52" s="181"/>
      <c r="AE52" s="181"/>
      <c r="AF52" s="181"/>
    </row>
  </sheetData>
  <sheetProtection formatRows="0" insertRows="0" deleteRows="0" selectLockedCells="1"/>
  <mergeCells count="14">
    <mergeCell ref="V11:AG11"/>
    <mergeCell ref="W3:AG3"/>
    <mergeCell ref="W7:AB7"/>
    <mergeCell ref="V8:AG8"/>
    <mergeCell ref="V9:AG9"/>
    <mergeCell ref="V10:AG10"/>
    <mergeCell ref="AD34:AI34"/>
    <mergeCell ref="C46:AF51"/>
    <mergeCell ref="V12:AE12"/>
    <mergeCell ref="A13:AG13"/>
    <mergeCell ref="A14:AG16"/>
    <mergeCell ref="A17:AG17"/>
    <mergeCell ref="R19:W19"/>
    <mergeCell ref="C20:AF23"/>
  </mergeCells>
  <phoneticPr fontId="1"/>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記入につきまして</vt:lpstr>
      <vt:lpstr>１-1要請書</vt:lpstr>
      <vt:lpstr>1_別紙アンケート</vt:lpstr>
      <vt:lpstr>参考)補助金について</vt:lpstr>
      <vt:lpstr>２同意書</vt:lpstr>
      <vt:lpstr>3_1エネルギー使用状況(使用量)</vt:lpstr>
      <vt:lpstr>3_2エネルギー使用状況 (設備) </vt:lpstr>
      <vt:lpstr>12_宣言書</vt:lpstr>
      <vt:lpstr>15_取下げ</vt:lpstr>
      <vt:lpstr>入力用</vt:lpstr>
      <vt:lpstr>Sheet1</vt:lpstr>
      <vt:lpstr>'1_別紙アンケート'!Print_Area</vt:lpstr>
      <vt:lpstr>'１-1要請書'!Print_Area</vt:lpstr>
      <vt:lpstr>'12_宣言書'!Print_Area</vt:lpstr>
      <vt:lpstr>'15_取下げ'!Print_Area</vt:lpstr>
      <vt:lpstr>'２同意書'!Print_Area</vt:lpstr>
      <vt:lpstr>'3_1エネルギー使用状況(使用量)'!Print_Area</vt:lpstr>
      <vt:lpstr>'3_2エネルギー使用状況 (設備) '!Print_Area</vt:lpstr>
      <vt:lpstr>'参考)補助金について'!Print_Area</vt:lpstr>
      <vt:lpstr>'3_1エネルギー使用状況(使用量)'!燃料名2</vt:lpstr>
      <vt:lpstr>'3_2エネルギー使用状況 (設備) '!燃料名2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中島 愛見</cp:lastModifiedBy>
  <cp:lastPrinted>2025-05-08T04:34:35Z</cp:lastPrinted>
  <dcterms:created xsi:type="dcterms:W3CDTF">2015-06-05T18:19:34Z</dcterms:created>
  <dcterms:modified xsi:type="dcterms:W3CDTF">2025-12-11T04:41:13Z</dcterms:modified>
</cp:coreProperties>
</file>