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drawings/drawing10.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orca2\plaza_area\事業フォルダ\00 R7年度\02 連携推進部\03 CO2ネットゼロ支援課\33-1　●省エネ・再エネ等推進加速化事業\省エネ・再エネ等設備導入加速化補助金\省エネ・再エネ設備導入加速化事業\06要領様式など\07年度既存補助金要領様式等\4月18日リリース\様式\"/>
    </mc:Choice>
  </mc:AlternateContent>
  <xr:revisionPtr revIDLastSave="0" documentId="13_ncr:1_{7B8954D9-833F-43EB-A5CC-0F8766B67F9F}" xr6:coauthVersionLast="47" xr6:coauthVersionMax="47" xr10:uidLastSave="{00000000-0000-0000-0000-000000000000}"/>
  <bookViews>
    <workbookView xWindow="-108" yWindow="-108" windowWidth="23256" windowHeight="12456" tabRatio="735" xr2:uid="{00000000-000D-0000-FFFF-FFFF00000000}"/>
  </bookViews>
  <sheets>
    <sheet name="交付申請チェックシート" sheetId="55" r:id="rId1"/>
    <sheet name="1-2交付申請書" sheetId="30" r:id="rId2"/>
    <sheet name="1-2(1)事業計画書" sheetId="36" r:id="rId3"/>
    <sheet name="1-2(2)収支予算書" sheetId="47" r:id="rId4"/>
    <sheet name="1-2(3)誓約書" sheetId="29" r:id="rId5"/>
    <sheet name="1-2(4)県税に関する誓約書兼同意書" sheetId="49" r:id="rId6"/>
    <sheet name="1-2(5)設置承諾書" sheetId="56" r:id="rId7"/>
    <sheet name="実績報告チェックシート" sheetId="60" r:id="rId8"/>
    <sheet name="6-2実績報告書" sheetId="24" r:id="rId9"/>
    <sheet name="6-2(1)事業報告書" sheetId="59" r:id="rId10"/>
    <sheet name="6-2(2)収支決算書" sheetId="58" r:id="rId11"/>
    <sheet name="6_工事証明書" sheetId="67" r:id="rId12"/>
    <sheet name="9_財産管理台帳" sheetId="65" r:id="rId13"/>
    <sheet name="事業完了後注意点" sheetId="70" r:id="rId14"/>
    <sheet name="8_効果報告" sheetId="68" r:id="rId15"/>
  </sheets>
  <externalReferences>
    <externalReference r:id="rId16"/>
  </externalReferences>
  <definedNames>
    <definedName name="ＡＡ" localSheetId="9">#REF!</definedName>
    <definedName name="ＡＡ" localSheetId="10">#REF!</definedName>
    <definedName name="ＡＡ" localSheetId="12">#REF!</definedName>
    <definedName name="ＡＡ" localSheetId="7">#REF!</definedName>
    <definedName name="ＡＡ">#REF!</definedName>
    <definedName name="AB" localSheetId="9">#REF!</definedName>
    <definedName name="AB" localSheetId="10">#REF!</definedName>
    <definedName name="AB" localSheetId="7">#REF!</definedName>
    <definedName name="AB">#REF!</definedName>
    <definedName name="ＢＢ" localSheetId="9">#REF!</definedName>
    <definedName name="ＢＢ" localSheetId="10">#REF!</definedName>
    <definedName name="ＢＢ" localSheetId="12">#REF!</definedName>
    <definedName name="ＢＢ" localSheetId="7">#REF!</definedName>
    <definedName name="ＢＢ">#REF!</definedName>
    <definedName name="BC" localSheetId="9">#REF!</definedName>
    <definedName name="BC" localSheetId="10">#REF!</definedName>
    <definedName name="BC" localSheetId="7">#REF!</definedName>
    <definedName name="BC">#REF!</definedName>
    <definedName name="ＣＣ" localSheetId="9">#REF!</definedName>
    <definedName name="ＣＣ" localSheetId="10">#REF!</definedName>
    <definedName name="ＣＣ" localSheetId="12">#REF!</definedName>
    <definedName name="ＣＣ" localSheetId="7">#REF!</definedName>
    <definedName name="ＣＣ">#REF!</definedName>
    <definedName name="CD" localSheetId="9">#REF!</definedName>
    <definedName name="CD" localSheetId="10">#REF!</definedName>
    <definedName name="CD" localSheetId="7">#REF!</definedName>
    <definedName name="CD">#REF!</definedName>
    <definedName name="ＤＤ" localSheetId="9">#REF!</definedName>
    <definedName name="ＤＤ" localSheetId="10">#REF!</definedName>
    <definedName name="ＤＤ" localSheetId="12">#REF!</definedName>
    <definedName name="ＤＤ" localSheetId="7">#REF!</definedName>
    <definedName name="ＤＤ">#REF!</definedName>
    <definedName name="DE" localSheetId="9">#REF!</definedName>
    <definedName name="DE" localSheetId="10">#REF!</definedName>
    <definedName name="DE" localSheetId="7">#REF!</definedName>
    <definedName name="DE">#REF!</definedName>
    <definedName name="ＥＥ" localSheetId="9">#REF!</definedName>
    <definedName name="ＥＥ" localSheetId="10">#REF!</definedName>
    <definedName name="ＥＥ" localSheetId="12">#REF!</definedName>
    <definedName name="ＥＥ" localSheetId="7">#REF!</definedName>
    <definedName name="ＥＥ">#REF!</definedName>
    <definedName name="EF" localSheetId="9">#REF!</definedName>
    <definedName name="EF" localSheetId="10">#REF!</definedName>
    <definedName name="EF" localSheetId="7">#REF!</definedName>
    <definedName name="EF">#REF!</definedName>
    <definedName name="ＦＦ" localSheetId="9">#REF!</definedName>
    <definedName name="ＦＦ" localSheetId="10">#REF!</definedName>
    <definedName name="ＦＦ" localSheetId="12">#REF!</definedName>
    <definedName name="ＦＦ" localSheetId="7">#REF!</definedName>
    <definedName name="ＦＦ">#REF!</definedName>
    <definedName name="FG" localSheetId="9">#REF!</definedName>
    <definedName name="FG" localSheetId="10">#REF!</definedName>
    <definedName name="FG" localSheetId="7">#REF!</definedName>
    <definedName name="FG">#REF!</definedName>
    <definedName name="ＧＧ" localSheetId="9">#REF!</definedName>
    <definedName name="ＧＧ" localSheetId="10">#REF!</definedName>
    <definedName name="ＧＧ" localSheetId="12">#REF!</definedName>
    <definedName name="ＧＧ" localSheetId="7">#REF!</definedName>
    <definedName name="ＧＧ">#REF!</definedName>
    <definedName name="GH" localSheetId="9">#REF!</definedName>
    <definedName name="GH" localSheetId="10">#REF!</definedName>
    <definedName name="GH" localSheetId="7">#REF!</definedName>
    <definedName name="GH">#REF!</definedName>
    <definedName name="ＨＨ" localSheetId="9">#REF!</definedName>
    <definedName name="ＨＨ" localSheetId="10">#REF!</definedName>
    <definedName name="ＨＨ" localSheetId="12">#REF!</definedName>
    <definedName name="ＨＨ" localSheetId="7">#REF!</definedName>
    <definedName name="ＨＨ">#REF!</definedName>
    <definedName name="HI" localSheetId="9">#REF!</definedName>
    <definedName name="HI" localSheetId="10">#REF!</definedName>
    <definedName name="HI" localSheetId="7">#REF!</definedName>
    <definedName name="HI">#REF!</definedName>
    <definedName name="ＪＪ" localSheetId="9">#REF!</definedName>
    <definedName name="ＪＪ" localSheetId="10">#REF!</definedName>
    <definedName name="ＪＪ" localSheetId="12">#REF!</definedName>
    <definedName name="ＪＪ" localSheetId="7">#REF!</definedName>
    <definedName name="ＪＪ">#REF!</definedName>
    <definedName name="JK" localSheetId="9">#REF!</definedName>
    <definedName name="JK" localSheetId="10">#REF!</definedName>
    <definedName name="JK" localSheetId="7">#REF!</definedName>
    <definedName name="JK">#REF!</definedName>
    <definedName name="Jナンバー分類">#REF!</definedName>
    <definedName name="Jバス">#REF!</definedName>
    <definedName name="J車種重量">#REF!</definedName>
    <definedName name="J小型貨物">#REF!</definedName>
    <definedName name="J乗用">#REF!</definedName>
    <definedName name="J特殊">#REF!</definedName>
    <definedName name="J特種">#REF!</definedName>
    <definedName name="J普通貨物">#REF!</definedName>
    <definedName name="ＫＫ" localSheetId="9">#REF!</definedName>
    <definedName name="ＫＫ" localSheetId="10">#REF!</definedName>
    <definedName name="ＫＫ" localSheetId="12">#REF!</definedName>
    <definedName name="ＫＫ" localSheetId="7">#REF!</definedName>
    <definedName name="ＫＫ">#REF!</definedName>
    <definedName name="KL" localSheetId="9">#REF!</definedName>
    <definedName name="KL" localSheetId="10">#REF!</definedName>
    <definedName name="KL" localSheetId="7">#REF!</definedName>
    <definedName name="KL">#REF!</definedName>
    <definedName name="ＬＬ" localSheetId="9">#REF!</definedName>
    <definedName name="ＬＬ" localSheetId="10">#REF!</definedName>
    <definedName name="ＬＬ" localSheetId="12">#REF!</definedName>
    <definedName name="ＬＬ" localSheetId="7">#REF!</definedName>
    <definedName name="ＬＬ">#REF!</definedName>
    <definedName name="LM" localSheetId="9">#REF!</definedName>
    <definedName name="LM" localSheetId="10">#REF!</definedName>
    <definedName name="LM" localSheetId="7">#REF!</definedName>
    <definedName name="LM">#REF!</definedName>
    <definedName name="ＭＭ" localSheetId="9">#REF!</definedName>
    <definedName name="ＭＭ" localSheetId="10">#REF!</definedName>
    <definedName name="ＭＭ" localSheetId="12">#REF!</definedName>
    <definedName name="ＭＭ" localSheetId="7">#REF!</definedName>
    <definedName name="ＭＭ">#REF!</definedName>
    <definedName name="MN" localSheetId="9">#REF!</definedName>
    <definedName name="MN" localSheetId="10">#REF!</definedName>
    <definedName name="MN" localSheetId="7">#REF!</definedName>
    <definedName name="MN">#REF!</definedName>
    <definedName name="ＮＮ" localSheetId="9">#REF!</definedName>
    <definedName name="ＮＮ" localSheetId="10">#REF!</definedName>
    <definedName name="ＮＮ" localSheetId="12">#REF!</definedName>
    <definedName name="ＮＮ" localSheetId="7">#REF!</definedName>
    <definedName name="ＮＮ">#REF!</definedName>
    <definedName name="NO" localSheetId="9">#REF!</definedName>
    <definedName name="NO" localSheetId="10">#REF!</definedName>
    <definedName name="NO" localSheetId="7">#REF!</definedName>
    <definedName name="NO">#REF!</definedName>
    <definedName name="ＯＯ" localSheetId="9">#REF!</definedName>
    <definedName name="ＯＯ" localSheetId="10">#REF!</definedName>
    <definedName name="ＯＯ" localSheetId="12">#REF!</definedName>
    <definedName name="ＯＯ" localSheetId="7">#REF!</definedName>
    <definedName name="ＯＯ">#REF!</definedName>
    <definedName name="OP" localSheetId="9">#REF!</definedName>
    <definedName name="OP" localSheetId="10">#REF!</definedName>
    <definedName name="OP" localSheetId="7">#REF!</definedName>
    <definedName name="OP">#REF!</definedName>
    <definedName name="ＰＰ" localSheetId="9">#REF!</definedName>
    <definedName name="ＰＰ" localSheetId="10">#REF!</definedName>
    <definedName name="ＰＰ" localSheetId="12">#REF!</definedName>
    <definedName name="ＰＰ" localSheetId="7">#REF!</definedName>
    <definedName name="ＰＰ">#REF!</definedName>
    <definedName name="PQ" localSheetId="9">#REF!</definedName>
    <definedName name="PQ" localSheetId="10">#REF!</definedName>
    <definedName name="PQ" localSheetId="7">#REF!</definedName>
    <definedName name="PQ">#REF!</definedName>
    <definedName name="_xlnm.Print_Area" localSheetId="2">'1-2(1)事業計画書'!$A$1:$AH$65</definedName>
    <definedName name="_xlnm.Print_Area" localSheetId="3">'1-2(2)収支予算書'!$A$1:$I$36</definedName>
    <definedName name="_xlnm.Print_Area" localSheetId="4">'1-2(3)誓約書'!$A$1:$AJ$46</definedName>
    <definedName name="_xlnm.Print_Area" localSheetId="5">'1-2(4)県税に関する誓約書兼同意書'!$A$1:$AG$32</definedName>
    <definedName name="_xlnm.Print_Area" localSheetId="6">'1-2(5)設置承諾書'!$A$1:$AG$48</definedName>
    <definedName name="_xlnm.Print_Area" localSheetId="1">'1-2交付申請書'!$A$1:$AG$47</definedName>
    <definedName name="_xlnm.Print_Area" localSheetId="11">'6_工事証明書'!$A$1:$AG$30</definedName>
    <definedName name="_xlnm.Print_Area" localSheetId="9">'6-2(1)事業報告書'!$A$1:$AH$28</definedName>
    <definedName name="_xlnm.Print_Area" localSheetId="10">'6-2(2)収支決算書'!$A$1:$I$32</definedName>
    <definedName name="_xlnm.Print_Area" localSheetId="8">'6-2実績報告書'!$A$1:$AI$54</definedName>
    <definedName name="_xlnm.Print_Area" localSheetId="14">'8_効果報告'!$A$1:$AI$34</definedName>
    <definedName name="_xlnm.Print_Area" localSheetId="12">'9_財産管理台帳'!$A$1:$AL$35</definedName>
    <definedName name="_xlnm.Print_Area" localSheetId="0">交付申請チェックシート!$A$1:$D$33</definedName>
    <definedName name="_xlnm.Print_Area" localSheetId="13">事業完了後注意点!$A$1:$AI$46</definedName>
    <definedName name="_xlnm.Print_Area" localSheetId="7">実績報告チェックシート!$A$1:$D$21</definedName>
    <definedName name="ＱＱ" localSheetId="9">#REF!</definedName>
    <definedName name="ＱＱ" localSheetId="10">#REF!</definedName>
    <definedName name="ＱＱ" localSheetId="12">#REF!</definedName>
    <definedName name="ＱＱ" localSheetId="7">#REF!</definedName>
    <definedName name="ＱＱ">#REF!</definedName>
    <definedName name="QR" localSheetId="9">#REF!</definedName>
    <definedName name="QR" localSheetId="10">#REF!</definedName>
    <definedName name="QR" localSheetId="7">#REF!</definedName>
    <definedName name="QR">#REF!</definedName>
    <definedName name="ＲＲ" localSheetId="9">#REF!</definedName>
    <definedName name="ＲＲ" localSheetId="10">#REF!</definedName>
    <definedName name="ＲＲ" localSheetId="12">#REF!</definedName>
    <definedName name="ＲＲ" localSheetId="7">#REF!</definedName>
    <definedName name="ＲＲ">#REF!</definedName>
    <definedName name="RS" localSheetId="9">#REF!</definedName>
    <definedName name="RS" localSheetId="10">#REF!</definedName>
    <definedName name="RS" localSheetId="7">#REF!</definedName>
    <definedName name="RS">#REF!</definedName>
    <definedName name="ＳＳ" localSheetId="9">#REF!</definedName>
    <definedName name="ＳＳ" localSheetId="10">#REF!</definedName>
    <definedName name="ＳＳ" localSheetId="12">#REF!</definedName>
    <definedName name="ＳＳ" localSheetId="7">#REF!</definedName>
    <definedName name="ＳＳ">#REF!</definedName>
    <definedName name="ST" localSheetId="9">#REF!</definedName>
    <definedName name="ST" localSheetId="10">#REF!</definedName>
    <definedName name="ST" localSheetId="7">#REF!</definedName>
    <definedName name="ST">#REF!</definedName>
    <definedName name="ＴＴ" localSheetId="9">#REF!</definedName>
    <definedName name="ＴＴ" localSheetId="10">#REF!</definedName>
    <definedName name="ＴＴ" localSheetId="12">#REF!</definedName>
    <definedName name="ＴＴ" localSheetId="7">#REF!</definedName>
    <definedName name="ＴＴ">#REF!</definedName>
    <definedName name="TU" localSheetId="9">#REF!</definedName>
    <definedName name="TU" localSheetId="10">#REF!</definedName>
    <definedName name="TU" localSheetId="7">#REF!</definedName>
    <definedName name="TU">#REF!</definedName>
    <definedName name="かな">[1]プルダウン!$C$2:$C$49</definedName>
    <definedName name="ナンバー分類">#REF!</definedName>
    <definedName name="バス">#REF!</definedName>
    <definedName name="型式">[1]プルダウン!$A$2:$A$973</definedName>
    <definedName name="作成変更">INDIRECT([1]様式８号!#REF!)</definedName>
    <definedName name="使用の本拠">[1]プルダウン!$D$2:$D$9</definedName>
    <definedName name="事業場コード">[1]プルダウン!$B$2:$B$51</definedName>
    <definedName name="車種重量">#REF!</definedName>
    <definedName name="車種重量２">#REF!</definedName>
    <definedName name="小型貨物">#REF!</definedName>
    <definedName name="乗用">#REF!</definedName>
    <definedName name="前段後段">INDIRECT([1]様式８号!#REF!)</definedName>
    <definedName name="特殊">#REF!</definedName>
    <definedName name="特種">#REF!</definedName>
    <definedName name="排出係数表">[1]排出係数!$A$4:$I$1537</definedName>
    <definedName name="排出係数表ＣＯ２">[1]排出係数!#REF!</definedName>
    <definedName name="表題作成変更">INDIRECT([1]様式８号!#REF!)</definedName>
    <definedName name="普通貨物">#REF!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68" l="1"/>
  <c r="D30" i="58"/>
  <c r="E19" i="58"/>
  <c r="M15" i="67" l="1"/>
  <c r="M37" i="24"/>
  <c r="O45" i="36"/>
  <c r="O30" i="68"/>
  <c r="J49" i="24" l="1"/>
  <c r="J51" i="24"/>
  <c r="J50" i="24"/>
  <c r="Y47" i="24"/>
  <c r="Y46" i="24"/>
  <c r="J46" i="24"/>
  <c r="J47" i="24"/>
  <c r="F30" i="58"/>
  <c r="V26" i="68"/>
  <c r="V28" i="68" s="1"/>
  <c r="V29" i="68" s="1"/>
  <c r="W15" i="68"/>
  <c r="W14" i="68"/>
  <c r="W13" i="68"/>
  <c r="W12" i="68"/>
  <c r="W11" i="68"/>
  <c r="W9" i="68"/>
  <c r="S26" i="65" l="1"/>
  <c r="S25" i="65"/>
  <c r="S24" i="65"/>
  <c r="S23" i="65"/>
  <c r="S22" i="65"/>
  <c r="S21" i="65"/>
  <c r="S20" i="65"/>
  <c r="S19" i="65"/>
  <c r="S18" i="65"/>
  <c r="S17" i="65"/>
  <c r="S16" i="65"/>
  <c r="S15" i="65"/>
  <c r="S14" i="65"/>
  <c r="S13" i="65"/>
  <c r="S12" i="65"/>
  <c r="S11" i="65"/>
  <c r="S27" i="65" s="1"/>
  <c r="K4" i="47" l="1"/>
  <c r="K6" i="58" s="1"/>
  <c r="F7" i="36"/>
  <c r="F6" i="36"/>
  <c r="P31" i="30"/>
  <c r="F30" i="47" l="1"/>
  <c r="E6" i="47" s="1"/>
  <c r="E7" i="47" s="1"/>
  <c r="D30" i="47" l="1"/>
  <c r="K6" i="47"/>
  <c r="E9" i="47" s="1"/>
  <c r="E9" i="58" s="1"/>
  <c r="K9" i="58" l="1"/>
  <c r="E8" i="47"/>
  <c r="E8" i="58" s="1"/>
  <c r="O16" i="59" l="1"/>
  <c r="V15" i="59"/>
  <c r="V14" i="59"/>
  <c r="V13" i="59"/>
  <c r="V12" i="59"/>
  <c r="V11" i="59"/>
  <c r="V10" i="59"/>
  <c r="V9" i="59"/>
  <c r="O7" i="59"/>
  <c r="O6" i="59"/>
  <c r="E6" i="58" l="1"/>
  <c r="E7" i="58" s="1"/>
  <c r="D33" i="47" l="1"/>
  <c r="E19" i="47" l="1"/>
  <c r="W10" i="24" l="1"/>
  <c r="W11" i="24"/>
  <c r="W12" i="24"/>
  <c r="W13" i="24"/>
  <c r="W14" i="24"/>
  <c r="X7" i="24"/>
  <c r="W8" i="24"/>
  <c r="J10" i="49" l="1"/>
  <c r="J11" i="49"/>
  <c r="J12" i="49"/>
  <c r="J13" i="49"/>
  <c r="W7" i="49"/>
  <c r="W31" i="29" l="1"/>
  <c r="K41" i="29"/>
  <c r="K39" i="29"/>
  <c r="K3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深尾 明広</author>
  </authors>
  <commentList>
    <comment ref="E13" authorId="0" shapeId="0" xr:uid="{A611CE11-A474-479D-9342-01A2C9F89C23}">
      <text>
        <r>
          <rPr>
            <b/>
            <sz val="9"/>
            <color indexed="81"/>
            <rFont val="MS P ゴシック"/>
            <family val="3"/>
            <charset val="128"/>
          </rPr>
          <t>すべて税抜き費用で記載</t>
        </r>
      </text>
    </comment>
    <comment ref="E19" authorId="0" shapeId="0" xr:uid="{957FAAB1-A827-4CFA-B3D3-1A5F666E5FE5}">
      <text>
        <r>
          <rPr>
            <b/>
            <sz val="9"/>
            <color indexed="81"/>
            <rFont val="MS P ゴシック"/>
            <family val="3"/>
            <charset val="128"/>
          </rPr>
          <t>支出欄の支出計Ｂと金額が一致しないといけません。</t>
        </r>
      </text>
    </comment>
    <comment ref="D30" authorId="0" shapeId="0" xr:uid="{F0CD7B13-F1EC-4AD6-9ABF-99F3A2E427AF}">
      <text>
        <r>
          <rPr>
            <b/>
            <sz val="9"/>
            <color indexed="81"/>
            <rFont val="MS P ゴシック"/>
            <family val="3"/>
            <charset val="128"/>
          </rPr>
          <t>収入欄の収入計Ａと金額が一致しないといけません。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深尾 明広</author>
  </authors>
  <commentList>
    <comment ref="E13" authorId="0" shapeId="0" xr:uid="{FA1DF7D7-AA7E-497B-AA1A-E9AA9E1491B6}">
      <text>
        <r>
          <rPr>
            <b/>
            <sz val="9"/>
            <color indexed="81"/>
            <rFont val="MS P ゴシック"/>
            <family val="3"/>
            <charset val="128"/>
          </rPr>
          <t>補助金以外は税込み費用で記載</t>
        </r>
      </text>
    </comment>
    <comment ref="E19" authorId="0" shapeId="0" xr:uid="{105BAB7C-3EEB-4C04-9F61-66EA1342AE24}">
      <text>
        <r>
          <rPr>
            <b/>
            <sz val="9"/>
            <color indexed="81"/>
            <rFont val="MS P ゴシック"/>
            <family val="3"/>
            <charset val="128"/>
          </rPr>
          <t>支出欄の支出計Ｂと税込み金額が一致しないといけません。</t>
        </r>
      </text>
    </comment>
    <comment ref="D30" authorId="0" shapeId="0" xr:uid="{06E0AA7F-B095-4FF7-B17F-E588C622D9A3}">
      <text>
        <r>
          <rPr>
            <b/>
            <sz val="9"/>
            <color indexed="81"/>
            <rFont val="MS P ゴシック"/>
            <family val="3"/>
            <charset val="128"/>
          </rPr>
          <t>収入欄の収入計Ａと税込み金額が一致しないといけません。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西澤 圭介</author>
    <author>w</author>
  </authors>
  <commentList>
    <comment ref="J9" authorId="0" shapeId="0" xr:uid="{29F662B0-A362-4169-89BC-F0CAD8BF3F02}">
      <text>
        <r>
          <rPr>
            <b/>
            <sz val="9"/>
            <color indexed="81"/>
            <rFont val="MS P ゴシック"/>
            <family val="3"/>
            <charset val="128"/>
          </rPr>
          <t>単位は「台」「本」等適切なものを入力してください。</t>
        </r>
        <r>
          <rPr>
            <sz val="9"/>
            <color indexed="81"/>
            <rFont val="MS P ゴシック"/>
            <family val="3"/>
            <charset val="128"/>
          </rPr>
          <t xml:space="preserve">
</t>
        </r>
      </text>
    </comment>
    <comment ref="O9" authorId="0" shapeId="0" xr:uid="{3E81DDB2-A69A-43AD-8CF5-88F3DA6B7533}">
      <text>
        <r>
          <rPr>
            <b/>
            <sz val="9"/>
            <color indexed="81"/>
            <rFont val="MS P ゴシック"/>
            <family val="3"/>
            <charset val="128"/>
          </rPr>
          <t>単価は補助対象経費の「設備費」と「工事費」をそれぞれ記載してください。
※ただし補助対象外経費は記載しないこと。</t>
        </r>
      </text>
    </comment>
    <comment ref="AH9" authorId="1" shapeId="0" xr:uid="{822DA281-F876-478F-907E-1D37C7A57AA6}">
      <text>
        <r>
          <rPr>
            <b/>
            <sz val="9"/>
            <color indexed="81"/>
            <rFont val="ＭＳ Ｐゴシック"/>
            <family val="3"/>
            <charset val="128"/>
          </rPr>
          <t>減価償却資産の耐用年数等に関する省令（昭和４０年大蔵省令第１５号）に定める年数としてください。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深尾 明広</author>
  </authors>
  <commentList>
    <comment ref="V25" authorId="0" shapeId="0" xr:uid="{75FA8A54-CE16-4666-8592-E0D0124812C9}">
      <text>
        <r>
          <rPr>
            <b/>
            <sz val="9"/>
            <color indexed="81"/>
            <rFont val="MS P ゴシック"/>
            <family val="3"/>
            <charset val="128"/>
          </rPr>
          <t>1年間の発電量を記載してください</t>
        </r>
      </text>
    </comment>
    <comment ref="V27" authorId="0" shapeId="0" xr:uid="{8A6DA181-58D7-4EB3-8073-6139872DBCE7}">
      <text>
        <r>
          <rPr>
            <b/>
            <sz val="9"/>
            <color indexed="81"/>
            <rFont val="MS P ゴシック"/>
            <family val="3"/>
            <charset val="128"/>
          </rPr>
          <t>1年間の各電力会社から購入した電力量の合計を記載ください</t>
        </r>
      </text>
    </comment>
  </commentList>
</comments>
</file>

<file path=xl/sharedStrings.xml><?xml version="1.0" encoding="utf-8"?>
<sst xmlns="http://schemas.openxmlformats.org/spreadsheetml/2006/main" count="610" uniqueCount="449">
  <si>
    <t>記</t>
    <rPh sb="0" eb="1">
      <t>キ</t>
    </rPh>
    <phoneticPr fontId="3"/>
  </si>
  <si>
    <t>１　補助金交付申請額</t>
    <rPh sb="2" eb="5">
      <t>ホジョキン</t>
    </rPh>
    <rPh sb="5" eb="7">
      <t>コウフ</t>
    </rPh>
    <rPh sb="7" eb="10">
      <t>シンセイガク</t>
    </rPh>
    <phoneticPr fontId="3"/>
  </si>
  <si>
    <t>金</t>
    <rPh sb="0" eb="1">
      <t>キン</t>
    </rPh>
    <phoneticPr fontId="3"/>
  </si>
  <si>
    <t>円</t>
    <rPh sb="0" eb="1">
      <t>エン</t>
    </rPh>
    <phoneticPr fontId="3"/>
  </si>
  <si>
    <t>２　添付書類</t>
    <rPh sb="2" eb="4">
      <t>テンプ</t>
    </rPh>
    <rPh sb="4" eb="6">
      <t>ショルイ</t>
    </rPh>
    <phoneticPr fontId="3"/>
  </si>
  <si>
    <t>住所</t>
    <rPh sb="0" eb="2">
      <t>ジュウショ</t>
    </rPh>
    <phoneticPr fontId="3"/>
  </si>
  <si>
    <t>資本金</t>
    <rPh sb="0" eb="3">
      <t>シホンキン</t>
    </rPh>
    <phoneticPr fontId="3"/>
  </si>
  <si>
    <t>人</t>
    <rPh sb="0" eb="1">
      <t>ニン</t>
    </rPh>
    <phoneticPr fontId="3"/>
  </si>
  <si>
    <t>代表者名</t>
    <rPh sb="0" eb="3">
      <t>ダイヒョウシャ</t>
    </rPh>
    <rPh sb="3" eb="4">
      <t>メイ</t>
    </rPh>
    <phoneticPr fontId="3"/>
  </si>
  <si>
    <t>電話番号</t>
    <rPh sb="0" eb="2">
      <t>デンワ</t>
    </rPh>
    <rPh sb="2" eb="4">
      <t>バンゴウ</t>
    </rPh>
    <phoneticPr fontId="3"/>
  </si>
  <si>
    <t>所 在 地</t>
    <rPh sb="0" eb="1">
      <t>トコロ</t>
    </rPh>
    <rPh sb="2" eb="3">
      <t>ザイ</t>
    </rPh>
    <rPh sb="4" eb="5">
      <t>チ</t>
    </rPh>
    <phoneticPr fontId="3"/>
  </si>
  <si>
    <t>金融機関名</t>
    <rPh sb="0" eb="2">
      <t>キンユウ</t>
    </rPh>
    <rPh sb="2" eb="5">
      <t>キカンメイ</t>
    </rPh>
    <phoneticPr fontId="3"/>
  </si>
  <si>
    <t>本支店名</t>
    <rPh sb="0" eb="3">
      <t>ホンシテン</t>
    </rPh>
    <rPh sb="3" eb="4">
      <t>メイ</t>
    </rPh>
    <phoneticPr fontId="3"/>
  </si>
  <si>
    <t>預貯金種類</t>
    <rPh sb="0" eb="3">
      <t>ヨチョキン</t>
    </rPh>
    <rPh sb="3" eb="5">
      <t>シュルイ</t>
    </rPh>
    <phoneticPr fontId="3"/>
  </si>
  <si>
    <t>口座番号</t>
    <rPh sb="0" eb="2">
      <t>コウザ</t>
    </rPh>
    <rPh sb="2" eb="4">
      <t>バンゴウ</t>
    </rPh>
    <phoneticPr fontId="3"/>
  </si>
  <si>
    <t>口座名義</t>
    <rPh sb="0" eb="2">
      <t>　　　フ　　　　　　　　　リ　　　　　　　　　ガ　　　　　　　　　ナ</t>
    </rPh>
    <phoneticPr fontId="3" alignment="distributed"/>
  </si>
  <si>
    <t>フリガナ</t>
    <phoneticPr fontId="3" alignment="distributed"/>
  </si>
  <si>
    <t>誓　約　書</t>
    <rPh sb="0" eb="1">
      <t>チカイ</t>
    </rPh>
    <rPh sb="2" eb="3">
      <t>ヤク</t>
    </rPh>
    <rPh sb="4" eb="5">
      <t>ショ</t>
    </rPh>
    <phoneticPr fontId="3"/>
  </si>
  <si>
    <t>代表者氏名</t>
    <rPh sb="0" eb="3">
      <t>ダイヒョウシャ</t>
    </rPh>
    <rPh sb="3" eb="5">
      <t>シメイ</t>
    </rPh>
    <phoneticPr fontId="3"/>
  </si>
  <si>
    <t>（宛先）</t>
    <rPh sb="1" eb="3">
      <t>アテサキ</t>
    </rPh>
    <phoneticPr fontId="3"/>
  </si>
  <si>
    <t>※該当する方にチェックしてください</t>
    <rPh sb="1" eb="3">
      <t>ガイトウ</t>
    </rPh>
    <rPh sb="5" eb="6">
      <t>ホウ</t>
    </rPh>
    <phoneticPr fontId="3"/>
  </si>
  <si>
    <t>法人・団体名</t>
    <rPh sb="0" eb="2">
      <t>ホウジン</t>
    </rPh>
    <rPh sb="3" eb="5">
      <t>ダンタイ</t>
    </rPh>
    <rPh sb="5" eb="6">
      <t>メイ</t>
    </rPh>
    <phoneticPr fontId="3"/>
  </si>
  <si>
    <t>代表者生年月日</t>
    <rPh sb="0" eb="3">
      <t>ダイヒョウシャ</t>
    </rPh>
    <rPh sb="5" eb="6">
      <t>ツキ</t>
    </rPh>
    <phoneticPr fontId="3"/>
  </si>
  <si>
    <t>(2)</t>
  </si>
  <si>
    <t>常時使用する
従業員数</t>
    <rPh sb="0" eb="2">
      <t>ジョウジ</t>
    </rPh>
    <rPh sb="2" eb="4">
      <t>シヨウ</t>
    </rPh>
    <rPh sb="7" eb="10">
      <t>ジュウギョウイン</t>
    </rPh>
    <rPh sb="10" eb="11">
      <t>スウ</t>
    </rPh>
    <phoneticPr fontId="3"/>
  </si>
  <si>
    <t>(1)</t>
    <phoneticPr fontId="3"/>
  </si>
  <si>
    <t>　1の(2)から(6)までに掲げる者が、その経営に実質的に関与している者ではありません。</t>
    <phoneticPr fontId="3"/>
  </si>
  <si>
    <t>(1)から(5)までのいずれかに該当する者であることを知りながら、これを不当に利用するなどしている者</t>
    <phoneticPr fontId="3"/>
  </si>
  <si>
    <t xml:space="preserve">(6)
</t>
    <phoneticPr fontId="3"/>
  </si>
  <si>
    <t>暴力団または暴力団員と社会的に非難されるべき関係を有している者</t>
    <phoneticPr fontId="3"/>
  </si>
  <si>
    <t>(5)</t>
    <phoneticPr fontId="3"/>
  </si>
  <si>
    <t>暴力団または暴力団員に対して資金等を供給し、または便宜を供与するなど、直接的もしくは積極的に暴力団の維持、運営に協力し、または関与している者</t>
    <phoneticPr fontId="3"/>
  </si>
  <si>
    <t xml:space="preserve">(4)
</t>
    <phoneticPr fontId="3"/>
  </si>
  <si>
    <t>自己、自社もしくは第三者の不正の利益を図る目的または第三者に損害を与える目的をもって、暴力団または暴力団員を利用している者</t>
    <phoneticPr fontId="3"/>
  </si>
  <si>
    <t xml:space="preserve">(3)
</t>
    <phoneticPr fontId="3"/>
  </si>
  <si>
    <t>暴力団員（法第２条第６号に規定する暴力団員をいう。以下同じ。）</t>
    <phoneticPr fontId="3"/>
  </si>
  <si>
    <t>(2)</t>
    <phoneticPr fontId="3"/>
  </si>
  <si>
    <t>暴力団（暴力団員による不当な行為の防止等に関する法律（平成３年法律第77号。以下「法」という。）第２条第２号に規定する暴力団をいう。以下同じ。）</t>
    <phoneticPr fontId="3"/>
  </si>
  <si>
    <t xml:space="preserve">(1)
</t>
    <phoneticPr fontId="3"/>
  </si>
  <si>
    <t>　自己または自社もしくは自社の役員等が、次の各号のいずれにも該当しません。</t>
    <phoneticPr fontId="3"/>
  </si>
  <si>
    <t>　　</t>
    <phoneticPr fontId="3"/>
  </si>
  <si>
    <t>担当部署</t>
    <rPh sb="0" eb="2">
      <t>タントウ</t>
    </rPh>
    <rPh sb="2" eb="4">
      <t>ブショ</t>
    </rPh>
    <phoneticPr fontId="3"/>
  </si>
  <si>
    <t>ﾒｰﾙｱﾄﾞﾚｽ</t>
    <phoneticPr fontId="3"/>
  </si>
  <si>
    <t>〒</t>
    <phoneticPr fontId="3"/>
  </si>
  <si>
    <t>普通</t>
    <phoneticPr fontId="3" alignment="distributed"/>
  </si>
  <si>
    <t>当座</t>
    <phoneticPr fontId="3" alignment="distributed"/>
  </si>
  <si>
    <t>〒</t>
    <phoneticPr fontId="3"/>
  </si>
  <si>
    <t>年月日</t>
    <rPh sb="0" eb="3">
      <t>ネンガッピ</t>
    </rPh>
    <phoneticPr fontId="3"/>
  </si>
  <si>
    <t>所在地（住所）</t>
    <rPh sb="0" eb="3">
      <t>ショザイチ</t>
    </rPh>
    <rPh sb="4" eb="6">
      <t>ジュウショ</t>
    </rPh>
    <phoneticPr fontId="3"/>
  </si>
  <si>
    <t>申請者（団体）名</t>
    <rPh sb="0" eb="3">
      <t>シンセイシャ</t>
    </rPh>
    <rPh sb="4" eb="6">
      <t>ダンタイ</t>
    </rPh>
    <rPh sb="7" eb="8">
      <t>メイ</t>
    </rPh>
    <phoneticPr fontId="3"/>
  </si>
  <si>
    <t>代表者　職・氏名</t>
    <rPh sb="0" eb="3">
      <t>ダイヒョウシャ</t>
    </rPh>
    <rPh sb="4" eb="5">
      <t>ショク</t>
    </rPh>
    <rPh sb="6" eb="8">
      <t>シメイ</t>
    </rPh>
    <phoneticPr fontId="3"/>
  </si>
  <si>
    <t>発行責任者・担当者</t>
    <rPh sb="0" eb="2">
      <t>ハッコウ</t>
    </rPh>
    <rPh sb="2" eb="5">
      <t>セキニンシャ</t>
    </rPh>
    <rPh sb="6" eb="9">
      <t>タントウシャ</t>
    </rPh>
    <phoneticPr fontId="3"/>
  </si>
  <si>
    <t>連絡先電話番号</t>
    <rPh sb="0" eb="3">
      <t>レンラクサキ</t>
    </rPh>
    <rPh sb="3" eb="5">
      <t>デンワ</t>
    </rPh>
    <rPh sb="5" eb="7">
      <t>バンゴウ</t>
    </rPh>
    <phoneticPr fontId="3"/>
  </si>
  <si>
    <t>(3)</t>
    <phoneticPr fontId="3"/>
  </si>
  <si>
    <t>(4)</t>
    <phoneticPr fontId="3"/>
  </si>
  <si>
    <t>単位：円</t>
    <rPh sb="0" eb="2">
      <t>タンイ</t>
    </rPh>
    <rPh sb="3" eb="4">
      <t>エン</t>
    </rPh>
    <phoneticPr fontId="6"/>
  </si>
  <si>
    <t>支出計</t>
    <rPh sb="0" eb="2">
      <t>シシュツ</t>
    </rPh>
    <rPh sb="2" eb="3">
      <t>ケイ</t>
    </rPh>
    <phoneticPr fontId="6"/>
  </si>
  <si>
    <t>収入計</t>
    <rPh sb="0" eb="2">
      <t>シュウニュウ</t>
    </rPh>
    <rPh sb="2" eb="3">
      <t>ケイ</t>
    </rPh>
    <phoneticPr fontId="6"/>
  </si>
  <si>
    <t>収支予算書</t>
    <rPh sb="0" eb="2">
      <t>シュウシ</t>
    </rPh>
    <rPh sb="2" eb="5">
      <t>ヨサンショ</t>
    </rPh>
    <phoneticPr fontId="6"/>
  </si>
  <si>
    <t>単位：円</t>
    <rPh sb="0" eb="2">
      <t>タンイ</t>
    </rPh>
    <rPh sb="3" eb="4">
      <t>エン</t>
    </rPh>
    <phoneticPr fontId="3"/>
  </si>
  <si>
    <t>(2)</t>
    <phoneticPr fontId="3"/>
  </si>
  <si>
    <t>【申請者】</t>
    <rPh sb="1" eb="4">
      <t>シンセイシャ</t>
    </rPh>
    <phoneticPr fontId="3"/>
  </si>
  <si>
    <t>住　　　　　所
（法人本社所在地）</t>
    <rPh sb="0" eb="1">
      <t>ジュウ</t>
    </rPh>
    <rPh sb="6" eb="7">
      <t>ショ</t>
    </rPh>
    <rPh sb="9" eb="11">
      <t>ホウジン</t>
    </rPh>
    <rPh sb="11" eb="13">
      <t>ホンシャ</t>
    </rPh>
    <rPh sb="13" eb="16">
      <t>ショザイチ</t>
    </rPh>
    <phoneticPr fontId="3"/>
  </si>
  <si>
    <t>フリガナ</t>
    <phoneticPr fontId="3"/>
  </si>
  <si>
    <t>氏　　名
（法人名）</t>
    <rPh sb="0" eb="1">
      <t>シ</t>
    </rPh>
    <rPh sb="3" eb="4">
      <t>メイ</t>
    </rPh>
    <rPh sb="6" eb="8">
      <t>ホウジン</t>
    </rPh>
    <rPh sb="8" eb="9">
      <t>メイ</t>
    </rPh>
    <phoneticPr fontId="3"/>
  </si>
  <si>
    <t>【誓約および同意する事項】（以下の内容を読んで、□に必ずチェックをいれてください。</t>
    <rPh sb="1" eb="3">
      <t>セイヤク</t>
    </rPh>
    <rPh sb="6" eb="8">
      <t>ドウイ</t>
    </rPh>
    <rPh sb="10" eb="12">
      <t>ジコウ</t>
    </rPh>
    <rPh sb="14" eb="16">
      <t>イカ</t>
    </rPh>
    <rPh sb="17" eb="19">
      <t>ナイヨウ</t>
    </rPh>
    <rPh sb="20" eb="21">
      <t>ヨ</t>
    </rPh>
    <rPh sb="26" eb="27">
      <t>カナラ</t>
    </rPh>
    <phoneticPr fontId="3"/>
  </si>
  <si>
    <t>　申請者は、以下のことを誓約します。</t>
    <rPh sb="1" eb="4">
      <t>シンセイシャ</t>
    </rPh>
    <rPh sb="6" eb="8">
      <t>イカ</t>
    </rPh>
    <rPh sb="12" eb="14">
      <t>セイヤク</t>
    </rPh>
    <phoneticPr fontId="3"/>
  </si>
  <si>
    <t>１</t>
    <phoneticPr fontId="3"/>
  </si>
  <si>
    <t>　申請者は、以下のことに同意します。</t>
    <rPh sb="1" eb="4">
      <t>シンセイシャ</t>
    </rPh>
    <rPh sb="6" eb="8">
      <t>イカ</t>
    </rPh>
    <rPh sb="12" eb="14">
      <t>ドウイ</t>
    </rPh>
    <phoneticPr fontId="3"/>
  </si>
  <si>
    <t>２</t>
    <phoneticPr fontId="3"/>
  </si>
  <si>
    <t>【注意事項】</t>
    <rPh sb="1" eb="3">
      <t>チュウイ</t>
    </rPh>
    <rPh sb="3" eb="5">
      <t>ジコウ</t>
    </rPh>
    <phoneticPr fontId="3"/>
  </si>
  <si>
    <t>＊この同意書が提出された時点で滋賀県税を納付書等により完納していたとしても、完納が確認</t>
    <rPh sb="3" eb="6">
      <t>ドウイショ</t>
    </rPh>
    <rPh sb="7" eb="9">
      <t>テイシュツ</t>
    </rPh>
    <rPh sb="12" eb="14">
      <t>ジテン</t>
    </rPh>
    <rPh sb="15" eb="18">
      <t>シガケン</t>
    </rPh>
    <rPh sb="18" eb="19">
      <t>ゼイ</t>
    </rPh>
    <rPh sb="20" eb="22">
      <t>ノウフ</t>
    </rPh>
    <rPh sb="22" eb="23">
      <t>ショ</t>
    </rPh>
    <rPh sb="23" eb="24">
      <t>トウ</t>
    </rPh>
    <rPh sb="27" eb="29">
      <t>カンノウ</t>
    </rPh>
    <rPh sb="38" eb="40">
      <t>カンノウ</t>
    </rPh>
    <rPh sb="41" eb="43">
      <t>カクニン</t>
    </rPh>
    <phoneticPr fontId="3"/>
  </si>
  <si>
    <t>ﾌﾘｶﾞﾅ</t>
    <phoneticPr fontId="3"/>
  </si>
  <si>
    <t>ﾌﾘｶﾞﾅ</t>
    <phoneticPr fontId="3"/>
  </si>
  <si>
    <t>事 業 報 告 書</t>
    <rPh sb="0" eb="1">
      <t>コト</t>
    </rPh>
    <rPh sb="2" eb="3">
      <t>ギョウ</t>
    </rPh>
    <rPh sb="4" eb="5">
      <t>ホウ</t>
    </rPh>
    <rPh sb="6" eb="7">
      <t>コク</t>
    </rPh>
    <rPh sb="8" eb="9">
      <t>ショ</t>
    </rPh>
    <phoneticPr fontId="3"/>
  </si>
  <si>
    <t>令和　　年　　月　　日</t>
    <rPh sb="0" eb="2">
      <t>レイワ</t>
    </rPh>
    <rPh sb="4" eb="5">
      <t>ネン</t>
    </rPh>
    <rPh sb="7" eb="8">
      <t>ガツ</t>
    </rPh>
    <rPh sb="10" eb="11">
      <t>ニチ</t>
    </rPh>
    <phoneticPr fontId="3"/>
  </si>
  <si>
    <t xml:space="preserve">（１）　滋賀県税（個人県民税および地方消費税を除く。）およびこれに付随する延滞金等に
　　　滞納がないこと。
</t>
    <phoneticPr fontId="3"/>
  </si>
  <si>
    <t>所在地</t>
    <rPh sb="0" eb="3">
      <t>ショザイチ</t>
    </rPh>
    <phoneticPr fontId="3"/>
  </si>
  <si>
    <t>太陽電池モジュール</t>
    <rPh sb="0" eb="4">
      <t>タイヨウデンチ</t>
    </rPh>
    <phoneticPr fontId="3"/>
  </si>
  <si>
    <t>項目</t>
    <rPh sb="0" eb="2">
      <t>コウモク</t>
    </rPh>
    <phoneticPr fontId="3"/>
  </si>
  <si>
    <t>提出資料</t>
    <rPh sb="0" eb="1">
      <t>ツツミ</t>
    </rPh>
    <rPh sb="1" eb="2">
      <t>デ</t>
    </rPh>
    <rPh sb="2" eb="3">
      <t>シ</t>
    </rPh>
    <rPh sb="3" eb="4">
      <t>リョウ</t>
    </rPh>
    <phoneticPr fontId="3"/>
  </si>
  <si>
    <t>補助対象外となる経費（消費税、設計費、事務費、処分費等）は区別されていますか。</t>
    <rPh sb="0" eb="2">
      <t>ホジョ</t>
    </rPh>
    <rPh sb="2" eb="5">
      <t>タイショウガイ</t>
    </rPh>
    <rPh sb="8" eb="10">
      <t>ケイヒ</t>
    </rPh>
    <rPh sb="29" eb="31">
      <t>クベツ</t>
    </rPh>
    <phoneticPr fontId="3"/>
  </si>
  <si>
    <t>現況写真は添付されていますか。設置場所および導入設備の状況が確認できますか。</t>
    <rPh sb="0" eb="2">
      <t>ゲンキョウ</t>
    </rPh>
    <rPh sb="2" eb="4">
      <t>シャシン</t>
    </rPh>
    <rPh sb="5" eb="7">
      <t>テンプ</t>
    </rPh>
    <rPh sb="15" eb="17">
      <t>セッチ</t>
    </rPh>
    <rPh sb="17" eb="19">
      <t>バショ</t>
    </rPh>
    <rPh sb="22" eb="24">
      <t>ドウニュウ</t>
    </rPh>
    <rPh sb="24" eb="26">
      <t>セツビ</t>
    </rPh>
    <rPh sb="27" eb="29">
      <t>ジョウキョウ</t>
    </rPh>
    <rPh sb="30" eb="32">
      <t>カクニン</t>
    </rPh>
    <phoneticPr fontId="3"/>
  </si>
  <si>
    <t>振込先の口座名義は申請者と一致していますか。</t>
    <rPh sb="0" eb="2">
      <t>フリコミ</t>
    </rPh>
    <rPh sb="2" eb="3">
      <t>サキ</t>
    </rPh>
    <rPh sb="4" eb="6">
      <t>コウザ</t>
    </rPh>
    <rPh sb="6" eb="8">
      <t>メイギ</t>
    </rPh>
    <rPh sb="9" eb="12">
      <t>シンセイシャ</t>
    </rPh>
    <rPh sb="13" eb="15">
      <t>イッチ</t>
    </rPh>
    <phoneticPr fontId="3"/>
  </si>
  <si>
    <t>　　　　　　　　　　　　　　</t>
    <phoneticPr fontId="3"/>
  </si>
  <si>
    <t>令和　　年　　月　　日</t>
    <rPh sb="0" eb="1">
      <t>レイ</t>
    </rPh>
    <rPh sb="1" eb="2">
      <t>ワ</t>
    </rPh>
    <phoneticPr fontId="3"/>
  </si>
  <si>
    <t>承諾する期間</t>
    <phoneticPr fontId="3"/>
  </si>
  <si>
    <t>年　　月　　日　～　　　年　　月　　日</t>
    <rPh sb="0" eb="1">
      <t>ネン</t>
    </rPh>
    <rPh sb="3" eb="4">
      <t>ツキ</t>
    </rPh>
    <rPh sb="6" eb="7">
      <t>ニチ</t>
    </rPh>
    <rPh sb="12" eb="13">
      <t>ネン</t>
    </rPh>
    <rPh sb="15" eb="16">
      <t>ツキ</t>
    </rPh>
    <rPh sb="18" eb="19">
      <t>ニチ</t>
    </rPh>
    <phoneticPr fontId="3"/>
  </si>
  <si>
    <r>
      <rPr>
        <sz val="10"/>
        <rFont val="ＭＳ 明朝"/>
        <family val="1"/>
        <charset val="128"/>
      </rPr>
      <t>　</t>
    </r>
    <r>
      <rPr>
        <u/>
        <sz val="10"/>
        <rFont val="ＭＳ 明朝"/>
        <family val="1"/>
        <charset val="128"/>
      </rPr>
      <t>できるまでに、１週間から４週間程度の時間差が生じる場合がありますので、御了承ください。</t>
    </r>
    <rPh sb="9" eb="11">
      <t>シュウカン</t>
    </rPh>
    <rPh sb="14" eb="16">
      <t>シュウカン</t>
    </rPh>
    <rPh sb="16" eb="18">
      <t>テイド</t>
    </rPh>
    <rPh sb="19" eb="22">
      <t>ジカンサ</t>
    </rPh>
    <rPh sb="23" eb="24">
      <t>ショウ</t>
    </rPh>
    <rPh sb="26" eb="28">
      <t>バアイ</t>
    </rPh>
    <rPh sb="36" eb="39">
      <t>ゴリョウショウ</t>
    </rPh>
    <phoneticPr fontId="3"/>
  </si>
  <si>
    <t>設備設置承諾書</t>
    <rPh sb="0" eb="2">
      <t>セツビ</t>
    </rPh>
    <rPh sb="2" eb="4">
      <t>セッチ</t>
    </rPh>
    <rPh sb="4" eb="7">
      <t>ショウダクショ</t>
    </rPh>
    <phoneticPr fontId="3"/>
  </si>
  <si>
    <t>設備を設置される
土地（建物）の所在地</t>
    <phoneticPr fontId="3"/>
  </si>
  <si>
    <t>設置者名および代表者氏名</t>
    <rPh sb="0" eb="3">
      <t>セッチシャ</t>
    </rPh>
    <rPh sb="3" eb="4">
      <t>メイ</t>
    </rPh>
    <rPh sb="7" eb="10">
      <t>ダイヒョウシャ</t>
    </rPh>
    <rPh sb="10" eb="12">
      <t>シメイ</t>
    </rPh>
    <phoneticPr fontId="3"/>
  </si>
  <si>
    <t>設置者の所在地</t>
    <rPh sb="0" eb="3">
      <t>セッチシャ</t>
    </rPh>
    <rPh sb="4" eb="7">
      <t>ショザイチ</t>
    </rPh>
    <phoneticPr fontId="3"/>
  </si>
  <si>
    <t>事業者名</t>
    <rPh sb="0" eb="4">
      <t>ジギョウシャメイ</t>
    </rPh>
    <phoneticPr fontId="3"/>
  </si>
  <si>
    <t>住所は登記の本店所在地になっていますか。</t>
    <rPh sb="0" eb="2">
      <t>ジュウショ</t>
    </rPh>
    <rPh sb="3" eb="5">
      <t>トウキ</t>
    </rPh>
    <rPh sb="6" eb="8">
      <t>ホンテン</t>
    </rPh>
    <rPh sb="8" eb="11">
      <t>ショザイチ</t>
    </rPh>
    <phoneticPr fontId="3"/>
  </si>
  <si>
    <t>＊法人登記簿に記載の本社所在地、法人名称を御記入ください。</t>
    <rPh sb="1" eb="3">
      <t>ホウジン</t>
    </rPh>
    <rPh sb="3" eb="6">
      <t>トウキボ</t>
    </rPh>
    <rPh sb="7" eb="9">
      <t>キサイ</t>
    </rPh>
    <rPh sb="10" eb="12">
      <t>ホンシャ</t>
    </rPh>
    <rPh sb="12" eb="15">
      <t>ショザイチ</t>
    </rPh>
    <rPh sb="16" eb="18">
      <t>ホウジン</t>
    </rPh>
    <rPh sb="18" eb="20">
      <t>メイショウ</t>
    </rPh>
    <rPh sb="21" eb="22">
      <t>ゴ</t>
    </rPh>
    <rPh sb="22" eb="24">
      <t>キニュウ</t>
    </rPh>
    <phoneticPr fontId="3"/>
  </si>
  <si>
    <t>業    種</t>
    <rPh sb="0" eb="1">
      <t>ギョウ</t>
    </rPh>
    <rPh sb="5" eb="6">
      <t>タネ</t>
    </rPh>
    <phoneticPr fontId="3"/>
  </si>
  <si>
    <t>万円</t>
    <rPh sb="0" eb="2">
      <t>マンエン</t>
    </rPh>
    <phoneticPr fontId="3"/>
  </si>
  <si>
    <t>事業内容</t>
    <rPh sb="0" eb="2">
      <t>ジギョウ</t>
    </rPh>
    <rPh sb="2" eb="4">
      <t>ナイヨウ</t>
    </rPh>
    <phoneticPr fontId="3"/>
  </si>
  <si>
    <t>担当者名</t>
    <rPh sb="0" eb="3">
      <t>タントウシャ</t>
    </rPh>
    <rPh sb="3" eb="4">
      <t>メイ</t>
    </rPh>
    <phoneticPr fontId="3"/>
  </si>
  <si>
    <t>事業者名</t>
    <rPh sb="0" eb="3">
      <t>ジギョウシャ</t>
    </rPh>
    <rPh sb="3" eb="4">
      <t>メイ</t>
    </rPh>
    <phoneticPr fontId="3"/>
  </si>
  <si>
    <t xml:space="preserve">〒　 -
</t>
    <phoneticPr fontId="3"/>
  </si>
  <si>
    <t>実施予定場所</t>
    <rPh sb="0" eb="6">
      <t>ジッシヨテイバショ</t>
    </rPh>
    <phoneticPr fontId="3"/>
  </si>
  <si>
    <t>導入設備</t>
    <phoneticPr fontId="3"/>
  </si>
  <si>
    <t>事業期間</t>
    <rPh sb="0" eb="4">
      <t>ジギョウキカン</t>
    </rPh>
    <phoneticPr fontId="3"/>
  </si>
  <si>
    <t>　　年　　月　　日　～　　　年　　月　　日</t>
    <rPh sb="2" eb="3">
      <t>ネン</t>
    </rPh>
    <rPh sb="5" eb="6">
      <t>ガツ</t>
    </rPh>
    <rPh sb="8" eb="9">
      <t>ニチ</t>
    </rPh>
    <rPh sb="14" eb="15">
      <t>ネン</t>
    </rPh>
    <rPh sb="17" eb="18">
      <t>ツキ</t>
    </rPh>
    <rPh sb="20" eb="21">
      <t>ニチ</t>
    </rPh>
    <phoneticPr fontId="3"/>
  </si>
  <si>
    <t>型式（メーカー）</t>
    <rPh sb="0" eb="2">
      <t>カタシキ</t>
    </rPh>
    <phoneticPr fontId="3"/>
  </si>
  <si>
    <t>［kW］</t>
    <phoneticPr fontId="3"/>
  </si>
  <si>
    <t>パワーコンディショナー</t>
    <phoneticPr fontId="3"/>
  </si>
  <si>
    <t>定格出力合計</t>
    <rPh sb="0" eb="4">
      <t>テイカクシュツリョク</t>
    </rPh>
    <rPh sb="4" eb="6">
      <t>ゴウケイ</t>
    </rPh>
    <phoneticPr fontId="3"/>
  </si>
  <si>
    <t>自立運転機能</t>
    <rPh sb="0" eb="6">
      <t>ジリツウンテンキノウ</t>
    </rPh>
    <phoneticPr fontId="3"/>
  </si>
  <si>
    <t>蓄電池</t>
    <rPh sb="0" eb="3">
      <t>チクデンチ</t>
    </rPh>
    <phoneticPr fontId="3"/>
  </si>
  <si>
    <t>定格容量</t>
    <rPh sb="0" eb="2">
      <t>テイカク</t>
    </rPh>
    <rPh sb="2" eb="4">
      <t>ヨウリョウ</t>
    </rPh>
    <phoneticPr fontId="3"/>
  </si>
  <si>
    <t>［kWh］</t>
    <phoneticPr fontId="3"/>
  </si>
  <si>
    <t>発電量等</t>
    <rPh sb="0" eb="4">
      <t>ハツデンリョウトウ</t>
    </rPh>
    <phoneticPr fontId="3"/>
  </si>
  <si>
    <t>年間発電量</t>
    <rPh sb="0" eb="5">
      <t>ネンカンハツデンリョウ</t>
    </rPh>
    <phoneticPr fontId="3"/>
  </si>
  <si>
    <t>［kWh］</t>
    <phoneticPr fontId="3"/>
  </si>
  <si>
    <t>［％］</t>
    <phoneticPr fontId="3"/>
  </si>
  <si>
    <t>契約電力量(高圧/低圧)</t>
    <rPh sb="0" eb="5">
      <t>ケイヤクデンリョクリョウ</t>
    </rPh>
    <rPh sb="6" eb="8">
      <t>コウアツ</t>
    </rPh>
    <rPh sb="9" eb="11">
      <t>テイアツ</t>
    </rPh>
    <phoneticPr fontId="3"/>
  </si>
  <si>
    <t>電気料金プラン
（契約電力会社）</t>
    <rPh sb="0" eb="2">
      <t>デンキ</t>
    </rPh>
    <rPh sb="2" eb="4">
      <t>リョウキン</t>
    </rPh>
    <rPh sb="9" eb="11">
      <t>ケイヤク</t>
    </rPh>
    <rPh sb="11" eb="15">
      <t>デンリョクガイシャ</t>
    </rPh>
    <phoneticPr fontId="3"/>
  </si>
  <si>
    <t>年間電力使用量</t>
    <rPh sb="0" eb="7">
      <t>ネンカンデンリョクシヨウリョウ</t>
    </rPh>
    <phoneticPr fontId="3"/>
  </si>
  <si>
    <t>［kWh］</t>
    <phoneticPr fontId="3"/>
  </si>
  <si>
    <t>自家消費率</t>
    <rPh sb="0" eb="5">
      <t>ジカショウヒリツ</t>
    </rPh>
    <phoneticPr fontId="3"/>
  </si>
  <si>
    <t>事業の内容</t>
    <rPh sb="0" eb="2">
      <t>ジギョウ</t>
    </rPh>
    <rPh sb="3" eb="5">
      <t>ナイヨウ</t>
    </rPh>
    <phoneticPr fontId="3"/>
  </si>
  <si>
    <t>１ 申請者の概要</t>
    <rPh sb="2" eb="5">
      <t>シンセイシャ</t>
    </rPh>
    <rPh sb="6" eb="8">
      <t>ガイヨウ</t>
    </rPh>
    <phoneticPr fontId="3"/>
  </si>
  <si>
    <t>２ 共同事業者（需要家）の概要</t>
    <rPh sb="2" eb="7">
      <t>キョウドウジギョウシャ</t>
    </rPh>
    <rPh sb="8" eb="11">
      <t>ジュヨウカ</t>
    </rPh>
    <rPh sb="13" eb="15">
      <t>ガイヨウ</t>
    </rPh>
    <phoneticPr fontId="3"/>
  </si>
  <si>
    <t>活用の有無</t>
    <rPh sb="0" eb="2">
      <t>カツヨウ</t>
    </rPh>
    <rPh sb="3" eb="5">
      <t>ウム</t>
    </rPh>
    <phoneticPr fontId="3"/>
  </si>
  <si>
    <t>交付決定時期（見込含む）</t>
    <rPh sb="0" eb="6">
      <t>コウフケッテイジキ</t>
    </rPh>
    <rPh sb="7" eb="9">
      <t>ミコミ</t>
    </rPh>
    <rPh sb="9" eb="10">
      <t>フク</t>
    </rPh>
    <phoneticPr fontId="3"/>
  </si>
  <si>
    <t>交付決定額（見込含む）</t>
    <rPh sb="0" eb="4">
      <t>コウフケッテイ</t>
    </rPh>
    <rPh sb="4" eb="5">
      <t>ガク</t>
    </rPh>
    <rPh sb="6" eb="8">
      <t>ミコ</t>
    </rPh>
    <rPh sb="8" eb="9">
      <t>フク</t>
    </rPh>
    <phoneticPr fontId="3"/>
  </si>
  <si>
    <t>［円］</t>
    <rPh sb="1" eb="2">
      <t>エン</t>
    </rPh>
    <phoneticPr fontId="3"/>
  </si>
  <si>
    <t>他の補助金等の状況</t>
    <rPh sb="0" eb="1">
      <t>タ</t>
    </rPh>
    <rPh sb="2" eb="5">
      <t>ホジョキン</t>
    </rPh>
    <rPh sb="5" eb="6">
      <t>トウ</t>
    </rPh>
    <rPh sb="7" eb="9">
      <t>ジョウキョウ</t>
    </rPh>
    <phoneticPr fontId="3"/>
  </si>
  <si>
    <t>名称</t>
    <rPh sb="0" eb="2">
      <t>メイショウ</t>
    </rPh>
    <phoneticPr fontId="3"/>
  </si>
  <si>
    <t>売電の有無</t>
    <rPh sb="0" eb="2">
      <t>バイデン</t>
    </rPh>
    <rPh sb="3" eb="5">
      <t>ウム</t>
    </rPh>
    <phoneticPr fontId="3"/>
  </si>
  <si>
    <t>余剰電力の状況</t>
    <rPh sb="0" eb="4">
      <t>ヨジョウデンリョク</t>
    </rPh>
    <rPh sb="5" eb="7">
      <t>ジョウキョウ</t>
    </rPh>
    <phoneticPr fontId="3"/>
  </si>
  <si>
    <t>～</t>
    <phoneticPr fontId="3"/>
  </si>
  <si>
    <t>契約（予定）期間</t>
    <rPh sb="0" eb="2">
      <t>ケイヤク</t>
    </rPh>
    <rPh sb="3" eb="5">
      <t>ヨテイ</t>
    </rPh>
    <rPh sb="6" eb="8">
      <t>キカン</t>
    </rPh>
    <phoneticPr fontId="3"/>
  </si>
  <si>
    <t>契約終了後の設備譲渡</t>
    <rPh sb="0" eb="5">
      <t>ケイヤクシュウリョウゴ</t>
    </rPh>
    <rPh sb="6" eb="8">
      <t>セツビ</t>
    </rPh>
    <rPh sb="8" eb="10">
      <t>ジョウト</t>
    </rPh>
    <phoneticPr fontId="3"/>
  </si>
  <si>
    <t>県補助金</t>
    <rPh sb="0" eb="4">
      <t>ケンホジョキン</t>
    </rPh>
    <phoneticPr fontId="3"/>
  </si>
  <si>
    <t>その他補助金等</t>
    <rPh sb="2" eb="3">
      <t>ホカ</t>
    </rPh>
    <rPh sb="3" eb="7">
      <t>ホジョキントウ</t>
    </rPh>
    <phoneticPr fontId="3"/>
  </si>
  <si>
    <t>自己資金</t>
    <rPh sb="0" eb="4">
      <t>ジコシキン</t>
    </rPh>
    <phoneticPr fontId="3"/>
  </si>
  <si>
    <t>借入金</t>
    <rPh sb="0" eb="3">
      <t>カリイレキン</t>
    </rPh>
    <phoneticPr fontId="3"/>
  </si>
  <si>
    <t>寄附金その他収入</t>
    <rPh sb="0" eb="3">
      <t>キフキン</t>
    </rPh>
    <rPh sb="5" eb="6">
      <t>ホカ</t>
    </rPh>
    <rPh sb="6" eb="8">
      <t>シュウニュウ</t>
    </rPh>
    <phoneticPr fontId="3"/>
  </si>
  <si>
    <t>科　目</t>
    <rPh sb="0" eb="1">
      <t>カ</t>
    </rPh>
    <rPh sb="2" eb="3">
      <t>モク</t>
    </rPh>
    <phoneticPr fontId="6"/>
  </si>
  <si>
    <t>金　額</t>
    <rPh sb="0" eb="1">
      <t>キン</t>
    </rPh>
    <rPh sb="2" eb="3">
      <t>ガク</t>
    </rPh>
    <phoneticPr fontId="6"/>
  </si>
  <si>
    <t>備　考</t>
    <rPh sb="0" eb="1">
      <t>ビ</t>
    </rPh>
    <rPh sb="2" eb="3">
      <t>コウ</t>
    </rPh>
    <phoneticPr fontId="6"/>
  </si>
  <si>
    <t>Ａ</t>
    <phoneticPr fontId="6"/>
  </si>
  <si>
    <t>区　分</t>
    <rPh sb="0" eb="1">
      <t>ク</t>
    </rPh>
    <rPh sb="2" eb="3">
      <t>フン</t>
    </rPh>
    <phoneticPr fontId="6"/>
  </si>
  <si>
    <t>設計費</t>
    <rPh sb="0" eb="3">
      <t>セッケイヒ</t>
    </rPh>
    <phoneticPr fontId="3"/>
  </si>
  <si>
    <t>総事業費</t>
    <rPh sb="0" eb="4">
      <t>ソウジギョウヒ</t>
    </rPh>
    <phoneticPr fontId="6"/>
  </si>
  <si>
    <t>補助対象経費</t>
    <rPh sb="0" eb="6">
      <t>ホジョタイショウケイヒ</t>
    </rPh>
    <phoneticPr fontId="6"/>
  </si>
  <si>
    <t>備　考</t>
    <rPh sb="0" eb="1">
      <t>ビ</t>
    </rPh>
    <rPh sb="2" eb="3">
      <t>コウ</t>
    </rPh>
    <phoneticPr fontId="3"/>
  </si>
  <si>
    <t>本工事費</t>
    <rPh sb="0" eb="4">
      <t>ホンコウジヒ</t>
    </rPh>
    <phoneticPr fontId="3"/>
  </si>
  <si>
    <t>施設名</t>
    <rPh sb="0" eb="3">
      <t>シセツメイ</t>
    </rPh>
    <phoneticPr fontId="3"/>
  </si>
  <si>
    <t>指定避難所等の該当</t>
    <rPh sb="7" eb="9">
      <t>ガイトウ</t>
    </rPh>
    <phoneticPr fontId="3"/>
  </si>
  <si>
    <t>Ｂ</t>
    <phoneticPr fontId="6"/>
  </si>
  <si>
    <t>補助対象経費計</t>
    <rPh sb="0" eb="2">
      <t>ホジョ</t>
    </rPh>
    <rPh sb="2" eb="4">
      <t>タイショウ</t>
    </rPh>
    <rPh sb="4" eb="6">
      <t>ケイヒ</t>
    </rPh>
    <rPh sb="6" eb="7">
      <t>ケイ</t>
    </rPh>
    <phoneticPr fontId="3"/>
  </si>
  <si>
    <t>補助金交付申請額</t>
    <rPh sb="0" eb="2">
      <t>ホジョ</t>
    </rPh>
    <rPh sb="3" eb="5">
      <t>コウフ</t>
    </rPh>
    <rPh sb="5" eb="7">
      <t>シンセイ</t>
    </rPh>
    <rPh sb="7" eb="8">
      <t>ガク</t>
    </rPh>
    <phoneticPr fontId="3"/>
  </si>
  <si>
    <t>太陽光発電設備導入方法</t>
    <rPh sb="0" eb="5">
      <t>タイヨウコウハツデン</t>
    </rPh>
    <rPh sb="5" eb="7">
      <t>セツビ</t>
    </rPh>
    <rPh sb="7" eb="11">
      <t>ドウニュウホウホウ</t>
    </rPh>
    <phoneticPr fontId="3"/>
  </si>
  <si>
    <t>公称最大出力合計</t>
    <rPh sb="0" eb="2">
      <t>コウショウ</t>
    </rPh>
    <rPh sb="2" eb="4">
      <t>サイダイ</t>
    </rPh>
    <rPh sb="4" eb="6">
      <t>シュツリョク</t>
    </rPh>
    <rPh sb="6" eb="8">
      <t>ゴウケイ</t>
    </rPh>
    <phoneticPr fontId="3"/>
  </si>
  <si>
    <t>［kW］</t>
    <phoneticPr fontId="3"/>
  </si>
  <si>
    <t>発電出力</t>
    <rPh sb="0" eb="4">
      <t>ハツデンシュツリョク</t>
    </rPh>
    <phoneticPr fontId="3"/>
  </si>
  <si>
    <t>kW</t>
    <phoneticPr fontId="3"/>
  </si>
  <si>
    <t>補助率</t>
    <rPh sb="0" eb="3">
      <t>ホジョリツ</t>
    </rPh>
    <phoneticPr fontId="3"/>
  </si>
  <si>
    <t>補助対象経費計に補助率を乗じた額（千円未満切り捨て）と補助限度額のどちらか小さい方</t>
    <rPh sb="0" eb="6">
      <t>ホジョタイショウケイヒ</t>
    </rPh>
    <rPh sb="6" eb="7">
      <t>ケイ</t>
    </rPh>
    <rPh sb="8" eb="11">
      <t>ホジョリツ</t>
    </rPh>
    <rPh sb="12" eb="13">
      <t>ジョウ</t>
    </rPh>
    <rPh sb="15" eb="16">
      <t>ガク</t>
    </rPh>
    <rPh sb="17" eb="19">
      <t>センエン</t>
    </rPh>
    <rPh sb="19" eb="21">
      <t>ミマン</t>
    </rPh>
    <rPh sb="21" eb="22">
      <t>キ</t>
    </rPh>
    <rPh sb="23" eb="24">
      <t>ス</t>
    </rPh>
    <rPh sb="27" eb="32">
      <t>ホジョゲンドガク</t>
    </rPh>
    <rPh sb="37" eb="38">
      <t>チイ</t>
    </rPh>
    <rPh sb="40" eb="41">
      <t>ホウ</t>
    </rPh>
    <phoneticPr fontId="3"/>
  </si>
  <si>
    <t>収支決算書</t>
    <rPh sb="0" eb="2">
      <t>シュウシ</t>
    </rPh>
    <rPh sb="2" eb="5">
      <t>ケッサンショ</t>
    </rPh>
    <phoneticPr fontId="6"/>
  </si>
  <si>
    <t>１ 事業の内容</t>
    <rPh sb="2" eb="4">
      <t>ジギョウ</t>
    </rPh>
    <rPh sb="5" eb="7">
      <t>ナイヨウ</t>
    </rPh>
    <phoneticPr fontId="3"/>
  </si>
  <si>
    <t>実施場所</t>
    <rPh sb="0" eb="2">
      <t>ジッシ</t>
    </rPh>
    <rPh sb="2" eb="4">
      <t>バショ</t>
    </rPh>
    <phoneticPr fontId="3"/>
  </si>
  <si>
    <t>２ 補助金の振込先（交付申請時から変更が必要な場合のみ記入してください）</t>
    <rPh sb="2" eb="5">
      <t>ホジョキン</t>
    </rPh>
    <rPh sb="6" eb="9">
      <t>フリコミサキ</t>
    </rPh>
    <rPh sb="10" eb="15">
      <t>コウフシンセイジ</t>
    </rPh>
    <rPh sb="17" eb="19">
      <t>ヘンコウ</t>
    </rPh>
    <rPh sb="20" eb="22">
      <t>ヒツヨウ</t>
    </rPh>
    <rPh sb="23" eb="25">
      <t>バアイ</t>
    </rPh>
    <rPh sb="27" eb="29">
      <t>キニュウ</t>
    </rPh>
    <phoneticPr fontId="3"/>
  </si>
  <si>
    <t>添付書類</t>
    <rPh sb="0" eb="2">
      <t>テンプ</t>
    </rPh>
    <rPh sb="2" eb="4">
      <t>ショルイ</t>
    </rPh>
    <phoneticPr fontId="3"/>
  </si>
  <si>
    <t>(5)</t>
    <phoneticPr fontId="3"/>
  </si>
  <si>
    <t>確認済</t>
    <rPh sb="0" eb="2">
      <t>カクニン</t>
    </rPh>
    <rPh sb="2" eb="3">
      <t>スミ</t>
    </rPh>
    <phoneticPr fontId="3"/>
  </si>
  <si>
    <t>本チェックシート</t>
    <rPh sb="0" eb="1">
      <t>ホン</t>
    </rPh>
    <phoneticPr fontId="3"/>
  </si>
  <si>
    <t>すべての項目で確認済に☑がついていますか。</t>
    <rPh sb="4" eb="6">
      <t>コウモク</t>
    </rPh>
    <rPh sb="7" eb="10">
      <t>カクニンズ</t>
    </rPh>
    <phoneticPr fontId="3"/>
  </si>
  <si>
    <t>２　共同事業者（需要家）の概要　について</t>
    <phoneticPr fontId="3"/>
  </si>
  <si>
    <t>自家消費率は５０％以上ですか。</t>
    <rPh sb="0" eb="5">
      <t>ジカショウヒリツ</t>
    </rPh>
    <rPh sb="9" eb="11">
      <t>イジョウ</t>
    </rPh>
    <phoneticPr fontId="3"/>
  </si>
  <si>
    <t>対象施設の地図・図面・現況写真は添付されていますか。
設置予定場所の状況が確認できますか。</t>
    <rPh sb="0" eb="4">
      <t>タイショウシセツ</t>
    </rPh>
    <rPh sb="5" eb="7">
      <t>チズ</t>
    </rPh>
    <rPh sb="8" eb="10">
      <t>ズメン</t>
    </rPh>
    <rPh sb="11" eb="15">
      <t>ゲンキョウシャシン</t>
    </rPh>
    <rPh sb="16" eb="18">
      <t>テンプ</t>
    </rPh>
    <rPh sb="27" eb="33">
      <t>セッチヨテイバショ</t>
    </rPh>
    <rPh sb="34" eb="36">
      <t>ジョウキョウ</t>
    </rPh>
    <rPh sb="37" eb="39">
      <t>カクニン</t>
    </rPh>
    <phoneticPr fontId="3"/>
  </si>
  <si>
    <t>指定避難所等に該当する場合、市町からの通知等が添付されていますか。</t>
    <rPh sb="0" eb="5">
      <t>シテイヒナンジョ</t>
    </rPh>
    <rPh sb="5" eb="6">
      <t>トウ</t>
    </rPh>
    <rPh sb="7" eb="9">
      <t>ガイトウ</t>
    </rPh>
    <rPh sb="11" eb="13">
      <t>バアイ</t>
    </rPh>
    <rPh sb="14" eb="16">
      <t>シマチ</t>
    </rPh>
    <rPh sb="19" eb="22">
      <t>ツウチトウ</t>
    </rPh>
    <rPh sb="23" eb="25">
      <t>テンプ</t>
    </rPh>
    <phoneticPr fontId="3"/>
  </si>
  <si>
    <t>年間電力使用量がわかる資料が添付されていますか。</t>
    <rPh sb="0" eb="2">
      <t>ネンカン</t>
    </rPh>
    <rPh sb="2" eb="7">
      <t>デンリョクシヨウリョウ</t>
    </rPh>
    <rPh sb="11" eb="13">
      <t>シリョウ</t>
    </rPh>
    <rPh sb="14" eb="16">
      <t>テンプ</t>
    </rPh>
    <phoneticPr fontId="3"/>
  </si>
  <si>
    <t>事業実施場所に関する資料</t>
    <rPh sb="0" eb="6">
      <t>ジギョウジッシバショ</t>
    </rPh>
    <rPh sb="7" eb="8">
      <t>カン</t>
    </rPh>
    <rPh sb="10" eb="12">
      <t>シリョウ</t>
    </rPh>
    <phoneticPr fontId="3"/>
  </si>
  <si>
    <t>消費税</t>
    <rPh sb="0" eb="3">
      <t>ショウヒゼイ</t>
    </rPh>
    <phoneticPr fontId="3"/>
  </si>
  <si>
    <t>支出総計</t>
    <rPh sb="0" eb="2">
      <t>シシュツ</t>
    </rPh>
    <rPh sb="2" eb="3">
      <t>ソウ</t>
    </rPh>
    <rPh sb="3" eb="4">
      <t>ケイ</t>
    </rPh>
    <phoneticPr fontId="6"/>
  </si>
  <si>
    <t>Ｃ</t>
    <phoneticPr fontId="6"/>
  </si>
  <si>
    <t>補助対象経費は事業に要する費用から補助対象外経費（設計費、事務費、処分費等）を差し引いた金額になっていますか。</t>
    <rPh sb="0" eb="2">
      <t>ホジョ</t>
    </rPh>
    <rPh sb="2" eb="4">
      <t>タイショウ</t>
    </rPh>
    <rPh sb="4" eb="6">
      <t>ケイヒ</t>
    </rPh>
    <rPh sb="7" eb="9">
      <t>ジギョウ</t>
    </rPh>
    <rPh sb="10" eb="11">
      <t>ヨウ</t>
    </rPh>
    <rPh sb="13" eb="15">
      <t>ヒヨウ</t>
    </rPh>
    <rPh sb="17" eb="19">
      <t>ホジョ</t>
    </rPh>
    <rPh sb="19" eb="21">
      <t>タイショウ</t>
    </rPh>
    <rPh sb="21" eb="22">
      <t>ガイ</t>
    </rPh>
    <rPh sb="22" eb="24">
      <t>ケイヒ</t>
    </rPh>
    <rPh sb="39" eb="40">
      <t>サ</t>
    </rPh>
    <rPh sb="41" eb="42">
      <t>ヒ</t>
    </rPh>
    <rPh sb="44" eb="46">
      <t>キンガク</t>
    </rPh>
    <phoneticPr fontId="3"/>
  </si>
  <si>
    <t>設備に関する資料</t>
    <rPh sb="0" eb="2">
      <t>セツビ</t>
    </rPh>
    <rPh sb="3" eb="4">
      <t>カン</t>
    </rPh>
    <rPh sb="6" eb="8">
      <t>シリョウ</t>
    </rPh>
    <phoneticPr fontId="3"/>
  </si>
  <si>
    <t>単線結線図が添付されていますか。</t>
    <rPh sb="0" eb="5">
      <t>タンセンケッセンズ</t>
    </rPh>
    <rPh sb="6" eb="8">
      <t>テンプ</t>
    </rPh>
    <phoneticPr fontId="3"/>
  </si>
  <si>
    <t>停電時に対象施設のレジリエンス向上に資する機器構成となっていますか。</t>
    <rPh sb="0" eb="3">
      <t>テイデンジ</t>
    </rPh>
    <rPh sb="4" eb="6">
      <t>タイショウ</t>
    </rPh>
    <rPh sb="6" eb="8">
      <t>シセツ</t>
    </rPh>
    <rPh sb="15" eb="17">
      <t>コウジョウ</t>
    </rPh>
    <rPh sb="18" eb="19">
      <t>シ</t>
    </rPh>
    <rPh sb="21" eb="25">
      <t>キキコウセイ</t>
    </rPh>
    <phoneticPr fontId="3"/>
  </si>
  <si>
    <t>設備の仕様書が添付されていますか。
事業計画書の出力等と齟齬はありませんか。</t>
    <rPh sb="0" eb="2">
      <t>セツビ</t>
    </rPh>
    <rPh sb="3" eb="6">
      <t>シヨウショ</t>
    </rPh>
    <rPh sb="7" eb="9">
      <t>テンプ</t>
    </rPh>
    <rPh sb="18" eb="23">
      <t>ジギョウケイカクショ</t>
    </rPh>
    <rPh sb="24" eb="27">
      <t>シュツリョクトウ</t>
    </rPh>
    <rPh sb="28" eb="30">
      <t>ソゴ</t>
    </rPh>
    <phoneticPr fontId="3"/>
  </si>
  <si>
    <t>収支予算書の内容と齟齬はありませんか。</t>
    <rPh sb="0" eb="5">
      <t>シュウシヨサンショ</t>
    </rPh>
    <rPh sb="6" eb="8">
      <t>ナイヨウ</t>
    </rPh>
    <rPh sb="9" eb="11">
      <t>ソゴ</t>
    </rPh>
    <phoneticPr fontId="3"/>
  </si>
  <si>
    <t>支出証拠書類の写し</t>
    <rPh sb="0" eb="2">
      <t>シシュツ</t>
    </rPh>
    <rPh sb="2" eb="4">
      <t>ショウコ</t>
    </rPh>
    <rPh sb="4" eb="6">
      <t>ショルイ</t>
    </rPh>
    <rPh sb="7" eb="8">
      <t>ウツ</t>
    </rPh>
    <phoneticPr fontId="3"/>
  </si>
  <si>
    <t>各々に☑
→</t>
    <rPh sb="0" eb="2">
      <t>オノオノ</t>
    </rPh>
    <phoneticPr fontId="3"/>
  </si>
  <si>
    <t>　　発注書または契約書　　　　　注文請書（契約書がある場合は不要）
　　請求書　　　　　相手方への支払いがわかる書類</t>
    <rPh sb="2" eb="5">
      <t>ハッチュウショ</t>
    </rPh>
    <rPh sb="8" eb="11">
      <t>ケイヤクショ</t>
    </rPh>
    <rPh sb="16" eb="18">
      <t>チュウモン</t>
    </rPh>
    <rPh sb="18" eb="20">
      <t>ウケショ</t>
    </rPh>
    <rPh sb="21" eb="24">
      <t>ケイヤクショ</t>
    </rPh>
    <rPh sb="27" eb="29">
      <t>バアイ</t>
    </rPh>
    <rPh sb="30" eb="32">
      <t>フヨウ</t>
    </rPh>
    <rPh sb="37" eb="40">
      <t>セイキュウショ</t>
    </rPh>
    <rPh sb="45" eb="48">
      <t>アイテガタ</t>
    </rPh>
    <rPh sb="50" eb="52">
      <t>シハラ</t>
    </rPh>
    <rPh sb="57" eb="59">
      <t>ショルイ</t>
    </rPh>
    <phoneticPr fontId="3"/>
  </si>
  <si>
    <t>他の補助金等の交付を受けている場合、当該補助金等の交付決定・確定通知等の写しが添付されていますか。</t>
    <rPh sb="0" eb="1">
      <t>タ</t>
    </rPh>
    <rPh sb="2" eb="6">
      <t>ホジョキントウ</t>
    </rPh>
    <rPh sb="7" eb="9">
      <t>コウフ</t>
    </rPh>
    <rPh sb="10" eb="11">
      <t>ウ</t>
    </rPh>
    <rPh sb="15" eb="17">
      <t>バアイ</t>
    </rPh>
    <rPh sb="18" eb="20">
      <t>トウガイ</t>
    </rPh>
    <rPh sb="20" eb="24">
      <t>ホジョキントウ</t>
    </rPh>
    <rPh sb="25" eb="29">
      <t>コウフケッテイ</t>
    </rPh>
    <rPh sb="30" eb="34">
      <t>カクテイツウチ</t>
    </rPh>
    <rPh sb="34" eb="35">
      <t>トウ</t>
    </rPh>
    <rPh sb="36" eb="37">
      <t>ウツ</t>
    </rPh>
    <rPh sb="39" eb="41">
      <t>テンプ</t>
    </rPh>
    <phoneticPr fontId="3"/>
  </si>
  <si>
    <t>１　事業の内容　について</t>
    <rPh sb="2" eb="4">
      <t>ジギョウ</t>
    </rPh>
    <rPh sb="5" eb="7">
      <t>ナイヨウ</t>
    </rPh>
    <phoneticPr fontId="3"/>
  </si>
  <si>
    <t>事業開始日（発注日）・事業完了日（精算日）は適正ですか。</t>
    <phoneticPr fontId="3"/>
  </si>
  <si>
    <t>年間推定発電量</t>
    <rPh sb="0" eb="2">
      <t>ネンカン</t>
    </rPh>
    <rPh sb="2" eb="4">
      <t>スイテイ</t>
    </rPh>
    <rPh sb="4" eb="6">
      <t>ハツデン</t>
    </rPh>
    <rPh sb="6" eb="7">
      <t>リョウ</t>
    </rPh>
    <phoneticPr fontId="3"/>
  </si>
  <si>
    <t>年間推定発電量の根拠資料が添付されていますか。</t>
    <rPh sb="0" eb="2">
      <t>ネンカン</t>
    </rPh>
    <rPh sb="2" eb="4">
      <t>スイテイ</t>
    </rPh>
    <rPh sb="4" eb="6">
      <t>ハツデン</t>
    </rPh>
    <rPh sb="6" eb="7">
      <t>リョウ</t>
    </rPh>
    <rPh sb="8" eb="10">
      <t>コンキョ</t>
    </rPh>
    <rPh sb="10" eb="12">
      <t>シリョウ</t>
    </rPh>
    <rPh sb="13" eb="15">
      <t>テンプ</t>
    </rPh>
    <phoneticPr fontId="3"/>
  </si>
  <si>
    <t>「工事一式」などの表記ではなく、数量等内訳がわかるものになっていますか。</t>
    <rPh sb="1" eb="3">
      <t>コウジ</t>
    </rPh>
    <rPh sb="3" eb="5">
      <t>イッシキ</t>
    </rPh>
    <rPh sb="9" eb="11">
      <t>ヒョウキ</t>
    </rPh>
    <rPh sb="16" eb="19">
      <t>スウリョウトウ</t>
    </rPh>
    <rPh sb="19" eb="21">
      <t>ウチワケ</t>
    </rPh>
    <phoneticPr fontId="3"/>
  </si>
  <si>
    <t>→
各々に☑</t>
    <rPh sb="2" eb="4">
      <t>オノオノ</t>
    </rPh>
    <phoneticPr fontId="3"/>
  </si>
  <si>
    <t xml:space="preserve">経費の根拠資料
（見積書）
</t>
    <rPh sb="0" eb="2">
      <t>ケイヒ</t>
    </rPh>
    <rPh sb="3" eb="5">
      <t>コンキョ</t>
    </rPh>
    <rPh sb="5" eb="7">
      <t>シリョウ</t>
    </rPh>
    <rPh sb="9" eb="12">
      <t>ミツモリショ</t>
    </rPh>
    <phoneticPr fontId="3"/>
  </si>
  <si>
    <t>(5)</t>
  </si>
  <si>
    <t>(6)</t>
  </si>
  <si>
    <t>(7)</t>
  </si>
  <si>
    <t>(8)</t>
  </si>
  <si>
    <t>(9)</t>
  </si>
  <si>
    <t>申請者に関する資料</t>
    <rPh sb="0" eb="3">
      <t>シンセイシャ</t>
    </rPh>
    <rPh sb="4" eb="5">
      <t>カン</t>
    </rPh>
    <rPh sb="7" eb="9">
      <t>シリョウ</t>
    </rPh>
    <phoneticPr fontId="3"/>
  </si>
  <si>
    <t>経費の根拠資料</t>
    <rPh sb="0" eb="2">
      <t>ケイヒ</t>
    </rPh>
    <rPh sb="3" eb="7">
      <t>コンキョシリョウ</t>
    </rPh>
    <phoneticPr fontId="3"/>
  </si>
  <si>
    <t>(10)</t>
  </si>
  <si>
    <t>事業の実施が分かる資料</t>
    <rPh sb="0" eb="2">
      <t>ジギョウ</t>
    </rPh>
    <rPh sb="3" eb="5">
      <t>ジッシ</t>
    </rPh>
    <rPh sb="6" eb="7">
      <t>ワ</t>
    </rPh>
    <rPh sb="9" eb="11">
      <t>シリョウ</t>
    </rPh>
    <phoneticPr fontId="3"/>
  </si>
  <si>
    <t>余剰電力を売電している場合、「余剰配線」であることがわかる資料（受給契約確認書等）が添付されていますか。</t>
    <rPh sb="0" eb="4">
      <t>ヨジョウデンリョク</t>
    </rPh>
    <rPh sb="5" eb="7">
      <t>バイデン</t>
    </rPh>
    <rPh sb="11" eb="13">
      <t>バアイ</t>
    </rPh>
    <rPh sb="15" eb="19">
      <t>ヨジョウハイセン</t>
    </rPh>
    <rPh sb="29" eb="31">
      <t>シリョウ</t>
    </rPh>
    <rPh sb="39" eb="40">
      <t>トウ</t>
    </rPh>
    <phoneticPr fontId="3"/>
  </si>
  <si>
    <t>支出証拠書類の写し</t>
    <rPh sb="0" eb="6">
      <t>シシュツショウコショルイ</t>
    </rPh>
    <rPh sb="7" eb="8">
      <t>ウツ</t>
    </rPh>
    <phoneticPr fontId="3"/>
  </si>
  <si>
    <t>蓄電池導入の有無</t>
    <rPh sb="0" eb="3">
      <t>チクデンチ</t>
    </rPh>
    <rPh sb="3" eb="5">
      <t>ドウニュウ</t>
    </rPh>
    <rPh sb="6" eb="8">
      <t>ウム</t>
    </rPh>
    <phoneticPr fontId="3"/>
  </si>
  <si>
    <t>蓄電池（導入する場合）</t>
    <rPh sb="0" eb="3">
      <t>チクデンチ</t>
    </rPh>
    <rPh sb="4" eb="6">
      <t>ドウニュウ</t>
    </rPh>
    <rPh sb="8" eb="10">
      <t>バアイ</t>
    </rPh>
    <phoneticPr fontId="3"/>
  </si>
  <si>
    <t>年間推定自家消費量</t>
    <rPh sb="0" eb="2">
      <t>ネンカン</t>
    </rPh>
    <rPh sb="2" eb="4">
      <t>スイテイ</t>
    </rPh>
    <rPh sb="4" eb="6">
      <t>ジカ</t>
    </rPh>
    <rPh sb="6" eb="8">
      <t>ショウヒ</t>
    </rPh>
    <rPh sb="8" eb="9">
      <t>リョウ</t>
    </rPh>
    <phoneticPr fontId="3"/>
  </si>
  <si>
    <t>［kWh］</t>
    <phoneticPr fontId="3"/>
  </si>
  <si>
    <t>補助金額</t>
    <rPh sb="0" eb="2">
      <t>ホジョ</t>
    </rPh>
    <rPh sb="3" eb="4">
      <t>ガク</t>
    </rPh>
    <phoneticPr fontId="3"/>
  </si>
  <si>
    <t>年間推定自家消費量の根拠資料が添付されていますか。</t>
    <rPh sb="0" eb="2">
      <t>ネンカン</t>
    </rPh>
    <rPh sb="2" eb="4">
      <t>スイテイ</t>
    </rPh>
    <rPh sb="4" eb="8">
      <t>ジカショウヒ</t>
    </rPh>
    <rPh sb="8" eb="9">
      <t>リョウ</t>
    </rPh>
    <rPh sb="10" eb="12">
      <t>コンキョ</t>
    </rPh>
    <rPh sb="12" eb="14">
      <t>シリョウ</t>
    </rPh>
    <rPh sb="15" eb="17">
      <t>テンプ</t>
    </rPh>
    <phoneticPr fontId="3"/>
  </si>
  <si>
    <t>指定避難所等の場合は「有」のみ</t>
    <rPh sb="0" eb="6">
      <t>シテイヒナンショトウ</t>
    </rPh>
    <rPh sb="7" eb="9">
      <t>バアイ</t>
    </rPh>
    <rPh sb="11" eb="12">
      <t>ア</t>
    </rPh>
    <phoneticPr fontId="3"/>
  </si>
  <si>
    <r>
      <t>　　年　　月　　日</t>
    </r>
    <r>
      <rPr>
        <sz val="9"/>
        <rFont val="ＭＳ 明朝"/>
        <family val="1"/>
        <charset val="128"/>
      </rPr>
      <t>（発注日(契約日)）</t>
    </r>
    <r>
      <rPr>
        <sz val="11"/>
        <rFont val="ＭＳ 明朝"/>
        <family val="1"/>
        <charset val="128"/>
      </rPr>
      <t>　～　　　年　　月　　日</t>
    </r>
    <rPh sb="2" eb="3">
      <t>ネン</t>
    </rPh>
    <rPh sb="5" eb="6">
      <t>ガツ</t>
    </rPh>
    <rPh sb="8" eb="9">
      <t>ニチ</t>
    </rPh>
    <rPh sb="10" eb="13">
      <t>ハッチュウビ</t>
    </rPh>
    <rPh sb="14" eb="17">
      <t>ケイヤクビ</t>
    </rPh>
    <rPh sb="24" eb="25">
      <t>ネン</t>
    </rPh>
    <rPh sb="27" eb="28">
      <t>ツキ</t>
    </rPh>
    <rPh sb="30" eb="31">
      <t>ニチ</t>
    </rPh>
    <phoneticPr fontId="3"/>
  </si>
  <si>
    <t>事業の終期は精算の完了日またはＰＰＡ・リース契約日のいずれか遅い方</t>
    <rPh sb="0" eb="2">
      <t>ジギョウ</t>
    </rPh>
    <rPh sb="3" eb="5">
      <t>シュウキ</t>
    </rPh>
    <rPh sb="6" eb="8">
      <t>セイサン</t>
    </rPh>
    <rPh sb="9" eb="12">
      <t>カンリョウビ</t>
    </rPh>
    <rPh sb="22" eb="25">
      <t>ケイヤクビ</t>
    </rPh>
    <rPh sb="30" eb="31">
      <t>オソ</t>
    </rPh>
    <rPh sb="32" eb="33">
      <t>ホウ</t>
    </rPh>
    <phoneticPr fontId="3"/>
  </si>
  <si>
    <t>交付申請書
（様式第１号－２）</t>
    <rPh sb="0" eb="2">
      <t>コウフ</t>
    </rPh>
    <rPh sb="2" eb="5">
      <t>シンセイショ</t>
    </rPh>
    <rPh sb="7" eb="9">
      <t>ヨウシキ</t>
    </rPh>
    <rPh sb="9" eb="10">
      <t>ダイ</t>
    </rPh>
    <rPh sb="11" eb="12">
      <t>ゴウ</t>
    </rPh>
    <phoneticPr fontId="3"/>
  </si>
  <si>
    <t>事業報告書
（様式第６号－２別紙１）</t>
    <rPh sb="0" eb="5">
      <t>ジギョウホウコクショ</t>
    </rPh>
    <rPh sb="7" eb="9">
      <t>ヨウシキ</t>
    </rPh>
    <rPh sb="9" eb="10">
      <t>ダイ</t>
    </rPh>
    <rPh sb="11" eb="12">
      <t>ゴウ</t>
    </rPh>
    <rPh sb="14" eb="16">
      <t>ベッシ</t>
    </rPh>
    <phoneticPr fontId="3"/>
  </si>
  <si>
    <t>収支決算書
（様式第６号－２別紙２）</t>
    <rPh sb="0" eb="2">
      <t>シュウシ</t>
    </rPh>
    <rPh sb="2" eb="5">
      <t>ケッサンショ</t>
    </rPh>
    <rPh sb="7" eb="9">
      <t>ヨウシキ</t>
    </rPh>
    <rPh sb="9" eb="10">
      <t>ダイ</t>
    </rPh>
    <rPh sb="11" eb="12">
      <t>ゴウ</t>
    </rPh>
    <rPh sb="14" eb="16">
      <t>ベッシ</t>
    </rPh>
    <phoneticPr fontId="3"/>
  </si>
  <si>
    <t>様式第１－２号（第６条関係）</t>
    <rPh sb="8" eb="9">
      <t>ダイ</t>
    </rPh>
    <rPh sb="10" eb="11">
      <t>ジョウ</t>
    </rPh>
    <rPh sb="11" eb="13">
      <t>カンケイ</t>
    </rPh>
    <phoneticPr fontId="3"/>
  </si>
  <si>
    <t>様式第１－２号別紙１（第６条関係）</t>
    <rPh sb="0" eb="2">
      <t>ヨウシキ</t>
    </rPh>
    <rPh sb="2" eb="3">
      <t>ダイ</t>
    </rPh>
    <rPh sb="7" eb="9">
      <t>ベッシ</t>
    </rPh>
    <rPh sb="11" eb="12">
      <t>ダイ</t>
    </rPh>
    <rPh sb="13" eb="14">
      <t>ジョウ</t>
    </rPh>
    <rPh sb="14" eb="16">
      <t>カンケイ</t>
    </rPh>
    <phoneticPr fontId="3"/>
  </si>
  <si>
    <t>様式第１－２号別紙２（第６条関係）</t>
    <rPh sb="0" eb="2">
      <t>ヨウシキ</t>
    </rPh>
    <rPh sb="2" eb="3">
      <t>ダイ</t>
    </rPh>
    <rPh sb="7" eb="9">
      <t>ベッシ</t>
    </rPh>
    <rPh sb="11" eb="12">
      <t>ダイ</t>
    </rPh>
    <rPh sb="13" eb="14">
      <t>ジョウ</t>
    </rPh>
    <rPh sb="14" eb="16">
      <t>カンケイ</t>
    </rPh>
    <phoneticPr fontId="3"/>
  </si>
  <si>
    <t>様式第１－２号別紙３（第６条関係）</t>
    <rPh sb="0" eb="2">
      <t>ヨウシキ</t>
    </rPh>
    <rPh sb="2" eb="3">
      <t>ダイ</t>
    </rPh>
    <rPh sb="7" eb="9">
      <t>ベッシ</t>
    </rPh>
    <rPh sb="11" eb="12">
      <t>ダイ</t>
    </rPh>
    <rPh sb="13" eb="14">
      <t>ジョウ</t>
    </rPh>
    <rPh sb="14" eb="16">
      <t>カンケイ</t>
    </rPh>
    <phoneticPr fontId="3"/>
  </si>
  <si>
    <t>様式第１－２号別紙５（第６条関係）</t>
    <rPh sb="0" eb="2">
      <t>ヨウシキ</t>
    </rPh>
    <rPh sb="2" eb="3">
      <t>ダイ</t>
    </rPh>
    <rPh sb="7" eb="9">
      <t>ベッシ</t>
    </rPh>
    <rPh sb="11" eb="12">
      <t>ダイ</t>
    </rPh>
    <rPh sb="13" eb="14">
      <t>ジョウ</t>
    </rPh>
    <rPh sb="14" eb="16">
      <t>カンケイ</t>
    </rPh>
    <phoneticPr fontId="3"/>
  </si>
  <si>
    <t>様式第６－２号別紙１（第10条関係）</t>
    <rPh sb="0" eb="2">
      <t>ヨウシキ</t>
    </rPh>
    <rPh sb="2" eb="3">
      <t>ダイ</t>
    </rPh>
    <rPh sb="7" eb="9">
      <t>ベッシ</t>
    </rPh>
    <rPh sb="11" eb="12">
      <t>ダイ</t>
    </rPh>
    <rPh sb="14" eb="15">
      <t>ジョウ</t>
    </rPh>
    <rPh sb="15" eb="17">
      <t>カンケイ</t>
    </rPh>
    <phoneticPr fontId="3"/>
  </si>
  <si>
    <t>事業計画書
（様式第１－２号別紙１）</t>
    <rPh sb="0" eb="2">
      <t>ジギョウ</t>
    </rPh>
    <rPh sb="2" eb="5">
      <t>ケイカクショ</t>
    </rPh>
    <rPh sb="7" eb="9">
      <t>ヨウシキ</t>
    </rPh>
    <rPh sb="9" eb="10">
      <t>ダイ</t>
    </rPh>
    <rPh sb="14" eb="16">
      <t>ベッシ</t>
    </rPh>
    <phoneticPr fontId="3"/>
  </si>
  <si>
    <t>収支予算書
（様式第１－２号別紙２）</t>
    <rPh sb="0" eb="5">
      <t>シュウシヨサンショ</t>
    </rPh>
    <rPh sb="7" eb="9">
      <t>ヨウシキ</t>
    </rPh>
    <rPh sb="9" eb="10">
      <t>ダイ</t>
    </rPh>
    <rPh sb="14" eb="16">
      <t>ベッシ</t>
    </rPh>
    <phoneticPr fontId="3"/>
  </si>
  <si>
    <t>誓約書
（様式第１－２号別紙３）</t>
    <rPh sb="0" eb="3">
      <t>セイヤクショ</t>
    </rPh>
    <rPh sb="5" eb="7">
      <t>ヨウシキ</t>
    </rPh>
    <rPh sb="7" eb="8">
      <t>ダイ</t>
    </rPh>
    <rPh sb="12" eb="14">
      <t>ベッシ</t>
    </rPh>
    <phoneticPr fontId="3"/>
  </si>
  <si>
    <t>滋賀県税に関する誓約書　兼　調査に関する同意書（様式第１－２号別紙４）</t>
    <phoneticPr fontId="3"/>
  </si>
  <si>
    <t>設備設置承諾書
（様式第１－２号別紙５）</t>
    <rPh sb="0" eb="4">
      <t>セツビセッチ</t>
    </rPh>
    <rPh sb="4" eb="7">
      <t>ショウダクショ</t>
    </rPh>
    <phoneticPr fontId="3"/>
  </si>
  <si>
    <t>様式第１－２号別紙４（第６条関係）</t>
    <rPh sb="11" eb="12">
      <t>ダイ</t>
    </rPh>
    <rPh sb="13" eb="14">
      <t>ジョウ</t>
    </rPh>
    <rPh sb="14" eb="16">
      <t>カンケイ</t>
    </rPh>
    <phoneticPr fontId="3"/>
  </si>
  <si>
    <t>様式第６－２号別紙２（第10条関係）</t>
    <rPh sb="0" eb="2">
      <t>ヨウシキ</t>
    </rPh>
    <rPh sb="2" eb="3">
      <t>ダイ</t>
    </rPh>
    <rPh sb="6" eb="7">
      <t>ゴウ</t>
    </rPh>
    <rPh sb="7" eb="9">
      <t>ベッシ</t>
    </rPh>
    <rPh sb="11" eb="12">
      <t>ダイ</t>
    </rPh>
    <rPh sb="14" eb="15">
      <t>ジョウ</t>
    </rPh>
    <rPh sb="15" eb="17">
      <t>カンケイ</t>
    </rPh>
    <phoneticPr fontId="3"/>
  </si>
  <si>
    <t>　　中小企業者など：上限120万円　　　指定待避所など：上限180万円</t>
    <rPh sb="2" eb="4">
      <t>チュウショウ</t>
    </rPh>
    <rPh sb="4" eb="7">
      <t>キギョウシャ</t>
    </rPh>
    <rPh sb="10" eb="12">
      <t>ジョウゲン</t>
    </rPh>
    <rPh sb="15" eb="17">
      <t>マンエン</t>
    </rPh>
    <rPh sb="20" eb="25">
      <t>シテイタイヒショ</t>
    </rPh>
    <rPh sb="28" eb="30">
      <t>ジョウゲン</t>
    </rPh>
    <rPh sb="33" eb="35">
      <t>マンエン</t>
    </rPh>
    <phoneticPr fontId="3"/>
  </si>
  <si>
    <t>付帯工事費</t>
    <rPh sb="0" eb="2">
      <t>フタイ</t>
    </rPh>
    <rPh sb="2" eb="5">
      <t>コウジヒ</t>
    </rPh>
    <phoneticPr fontId="3"/>
  </si>
  <si>
    <t>令和　年　月　日　</t>
    <rPh sb="0" eb="2">
      <t>レイワ</t>
    </rPh>
    <rPh sb="3" eb="4">
      <t>ネン</t>
    </rPh>
    <rPh sb="5" eb="6">
      <t>ガツ</t>
    </rPh>
    <rPh sb="7" eb="8">
      <t>ヒ</t>
    </rPh>
    <phoneticPr fontId="3"/>
  </si>
  <si>
    <t>補助対象経費計に補助率を乗じた額（千円未満切り捨て）と補助金限度額のどちらか小さい方（指定待避所の場合は蓄電池有のみ）</t>
    <rPh sb="0" eb="6">
      <t>ホジョタイショウケイヒ</t>
    </rPh>
    <rPh sb="6" eb="7">
      <t>ケイ</t>
    </rPh>
    <rPh sb="8" eb="11">
      <t>ホジョリツ</t>
    </rPh>
    <rPh sb="12" eb="13">
      <t>ジョウ</t>
    </rPh>
    <rPh sb="15" eb="16">
      <t>ガク</t>
    </rPh>
    <rPh sb="17" eb="19">
      <t>センエン</t>
    </rPh>
    <rPh sb="19" eb="21">
      <t>ミマン</t>
    </rPh>
    <rPh sb="21" eb="22">
      <t>キ</t>
    </rPh>
    <rPh sb="23" eb="24">
      <t>ス</t>
    </rPh>
    <rPh sb="27" eb="30">
      <t>ホジョキン</t>
    </rPh>
    <rPh sb="30" eb="32">
      <t>ゲンド</t>
    </rPh>
    <rPh sb="32" eb="33">
      <t>ガク</t>
    </rPh>
    <rPh sb="38" eb="39">
      <t>チイ</t>
    </rPh>
    <rPh sb="41" eb="42">
      <t>ホウ</t>
    </rPh>
    <rPh sb="43" eb="45">
      <t>シテイ</t>
    </rPh>
    <rPh sb="45" eb="48">
      <t>タイヒショ</t>
    </rPh>
    <rPh sb="49" eb="51">
      <t>バアイ</t>
    </rPh>
    <rPh sb="52" eb="55">
      <t>チクデンチ</t>
    </rPh>
    <rPh sb="55" eb="56">
      <t>アリ</t>
    </rPh>
    <phoneticPr fontId="3"/>
  </si>
  <si>
    <t>パワーコンディショナーに更新し蓄電池を導入する場合の補助金限度額は以下との小さい方になります。</t>
    <rPh sb="12" eb="14">
      <t>コウシン</t>
    </rPh>
    <rPh sb="15" eb="18">
      <t>チクデンチ</t>
    </rPh>
    <rPh sb="19" eb="21">
      <t>ドウニュウ</t>
    </rPh>
    <rPh sb="23" eb="25">
      <t>バアイ</t>
    </rPh>
    <rPh sb="26" eb="29">
      <t>ホジョキン</t>
    </rPh>
    <rPh sb="29" eb="31">
      <t>ゲンド</t>
    </rPh>
    <rPh sb="31" eb="32">
      <t>ガク</t>
    </rPh>
    <rPh sb="33" eb="35">
      <t>イカ</t>
    </rPh>
    <rPh sb="37" eb="38">
      <t>チイ</t>
    </rPh>
    <rPh sb="40" eb="41">
      <t>ホウ</t>
    </rPh>
    <phoneticPr fontId="3"/>
  </si>
  <si>
    <t>*ただし既設太陽光発電設備において、パワーコンディショナーに自立出力機能がなく、自立出力付きの</t>
    <rPh sb="4" eb="6">
      <t>キセツ</t>
    </rPh>
    <rPh sb="6" eb="9">
      <t>タイヨウコウ</t>
    </rPh>
    <rPh sb="9" eb="13">
      <t>ハツデンセツビ</t>
    </rPh>
    <rPh sb="30" eb="32">
      <t>ジリツ</t>
    </rPh>
    <rPh sb="32" eb="34">
      <t>シュツリョク</t>
    </rPh>
    <rPh sb="34" eb="36">
      <t>キノウ</t>
    </rPh>
    <phoneticPr fontId="3"/>
  </si>
  <si>
    <t>公益財団法人滋賀県産業支援プラザ</t>
    <rPh sb="0" eb="2">
      <t>コウエキ</t>
    </rPh>
    <rPh sb="2" eb="4">
      <t>ザイダン</t>
    </rPh>
    <rPh sb="4" eb="6">
      <t>ホウジン</t>
    </rPh>
    <rPh sb="6" eb="9">
      <t>シガケン</t>
    </rPh>
    <rPh sb="9" eb="11">
      <t>サンギョウ</t>
    </rPh>
    <rPh sb="11" eb="13">
      <t>シエン</t>
    </rPh>
    <phoneticPr fontId="3"/>
  </si>
  <si>
    <t>事業計画書（様式第１－２号別紙１）</t>
    <rPh sb="0" eb="2">
      <t>ジギョウ</t>
    </rPh>
    <rPh sb="2" eb="5">
      <t>ケイカクショ</t>
    </rPh>
    <rPh sb="6" eb="8">
      <t>ヨウシキ</t>
    </rPh>
    <rPh sb="8" eb="9">
      <t>ダイ</t>
    </rPh>
    <rPh sb="12" eb="13">
      <t>ゴウ</t>
    </rPh>
    <rPh sb="13" eb="15">
      <t>ベッシ</t>
    </rPh>
    <phoneticPr fontId="3"/>
  </si>
  <si>
    <t>（２）  上記（１）が事実と相違し、滋賀県産業支援プラザ省エネ・再エネ等導入加速化補助金の補助対象事業者として認められず、不交付決定となっても異議のないこと。
　　　</t>
    <rPh sb="18" eb="21">
      <t>シガケン</t>
    </rPh>
    <rPh sb="21" eb="25">
      <t>サンギョウシエン</t>
    </rPh>
    <rPh sb="28" eb="29">
      <t>ショウ</t>
    </rPh>
    <rPh sb="32" eb="33">
      <t>サイ</t>
    </rPh>
    <rPh sb="35" eb="36">
      <t>トウ</t>
    </rPh>
    <rPh sb="36" eb="38">
      <t>ドウニュウ</t>
    </rPh>
    <rPh sb="38" eb="41">
      <t>カソクカ</t>
    </rPh>
    <phoneticPr fontId="3"/>
  </si>
  <si>
    <t>ファイナンスリースまたはオンサイトPPA用</t>
    <rPh sb="20" eb="21">
      <t>ヨウ</t>
    </rPh>
    <phoneticPr fontId="3"/>
  </si>
  <si>
    <t>（ファイナンスリースまたはオンサイトＰＰＡ）</t>
    <phoneticPr fontId="3"/>
  </si>
  <si>
    <t>　公益財団法人滋賀県産業支援プラザ</t>
    <rPh sb="1" eb="3">
      <t>コウエキ</t>
    </rPh>
    <rPh sb="3" eb="5">
      <t>ザイダン</t>
    </rPh>
    <rPh sb="5" eb="7">
      <t>ホウジン</t>
    </rPh>
    <rPh sb="7" eb="10">
      <t>シガケン</t>
    </rPh>
    <rPh sb="10" eb="12">
      <t>サンギョウ</t>
    </rPh>
    <rPh sb="12" eb="14">
      <t>シエン</t>
    </rPh>
    <phoneticPr fontId="3"/>
  </si>
  <si>
    <t>事 業 計 画 書（ファイナンスリースまたはオンサイトＰＰＡ）</t>
    <rPh sb="0" eb="1">
      <t>コト</t>
    </rPh>
    <rPh sb="2" eb="3">
      <t>ギョウ</t>
    </rPh>
    <rPh sb="4" eb="5">
      <t>ケイ</t>
    </rPh>
    <rPh sb="6" eb="7">
      <t>ガ</t>
    </rPh>
    <rPh sb="8" eb="9">
      <t>ショ</t>
    </rPh>
    <phoneticPr fontId="3"/>
  </si>
  <si>
    <t>ファイナンスリースまたはオンサイトＰＰＡ契約書の写し</t>
    <rPh sb="20" eb="23">
      <t>ケイヤクショ</t>
    </rPh>
    <rPh sb="24" eb="25">
      <t>ウツ</t>
    </rPh>
    <phoneticPr fontId="3"/>
  </si>
  <si>
    <r>
      <t>　</t>
    </r>
    <r>
      <rPr>
        <u/>
        <sz val="10"/>
        <rFont val="ＭＳ 明朝"/>
        <family val="1"/>
        <charset val="128"/>
      </rPr>
      <t>上記１（１）の確認のため、すべての滋賀県税（個人県民税及び地方消費税を除く。）およびこれに付随する延滞金等の納付または納入の状況に関して、滋賀県産業支援プラザの担当者が、補助対象事業者に滋賀県税の完納情報を求めればその提供を行うこと。</t>
    </r>
    <rPh sb="1" eb="3">
      <t>ジョウキ</t>
    </rPh>
    <rPh sb="8" eb="10">
      <t>カクニン</t>
    </rPh>
    <rPh sb="18" eb="20">
      <t>シガ</t>
    </rPh>
    <rPh sb="23" eb="25">
      <t>コジン</t>
    </rPh>
    <rPh sb="25" eb="28">
      <t>ケンミンゼイ</t>
    </rPh>
    <rPh sb="28" eb="29">
      <t>オヨ</t>
    </rPh>
    <rPh sb="30" eb="32">
      <t>チホウ</t>
    </rPh>
    <rPh sb="32" eb="35">
      <t>ショウヒゼイ</t>
    </rPh>
    <rPh sb="36" eb="37">
      <t>ノゾ</t>
    </rPh>
    <rPh sb="46" eb="48">
      <t>フズイ</t>
    </rPh>
    <rPh sb="50" eb="53">
      <t>エンタイキン</t>
    </rPh>
    <rPh sb="53" eb="54">
      <t>トウ</t>
    </rPh>
    <rPh sb="55" eb="57">
      <t>ノウフ</t>
    </rPh>
    <rPh sb="60" eb="62">
      <t>ノウニュウ</t>
    </rPh>
    <rPh sb="63" eb="65">
      <t>ジョウキョウ</t>
    </rPh>
    <rPh sb="66" eb="67">
      <t>カン</t>
    </rPh>
    <rPh sb="81" eb="83">
      <t>タントウ</t>
    </rPh>
    <rPh sb="83" eb="84">
      <t>シャ</t>
    </rPh>
    <rPh sb="93" eb="94">
      <t>タイ</t>
    </rPh>
    <rPh sb="96" eb="97">
      <t>ゼイ</t>
    </rPh>
    <rPh sb="98" eb="100">
      <t>カンノウ</t>
    </rPh>
    <rPh sb="100" eb="102">
      <t>ジョウホウ</t>
    </rPh>
    <rPh sb="103" eb="104">
      <t>モト</t>
    </rPh>
    <rPh sb="109" eb="111">
      <t>テイキョウ</t>
    </rPh>
    <rPh sb="112" eb="113">
      <t>オコナ</t>
    </rPh>
    <phoneticPr fontId="3"/>
  </si>
  <si>
    <t xml:space="preserve">
ファイナンスリース／
オンサイトＰＰＡ
の契約内容</t>
    <rPh sb="22" eb="26">
      <t>ケイヤクナイヨウ</t>
    </rPh>
    <phoneticPr fontId="3"/>
  </si>
  <si>
    <t>収入計Aと支出総計Bが一致していますか。</t>
    <rPh sb="0" eb="2">
      <t>シュウニュウ</t>
    </rPh>
    <rPh sb="2" eb="3">
      <t>ケイ</t>
    </rPh>
    <rPh sb="5" eb="7">
      <t>シシュツ</t>
    </rPh>
    <rPh sb="7" eb="9">
      <t>ソウケイ</t>
    </rPh>
    <rPh sb="11" eb="13">
      <t>イッチ</t>
    </rPh>
    <phoneticPr fontId="3"/>
  </si>
  <si>
    <t>発電出力</t>
    <rPh sb="0" eb="2">
      <t>ハツデン</t>
    </rPh>
    <rPh sb="2" eb="4">
      <t>シュツリョク</t>
    </rPh>
    <phoneticPr fontId="3"/>
  </si>
  <si>
    <t>取得財産等管理台帳</t>
    <rPh sb="0" eb="2">
      <t>シュトク</t>
    </rPh>
    <rPh sb="2" eb="4">
      <t>ザイサン</t>
    </rPh>
    <rPh sb="4" eb="5">
      <t>トウ</t>
    </rPh>
    <rPh sb="5" eb="7">
      <t>カンリ</t>
    </rPh>
    <rPh sb="7" eb="9">
      <t>ダイチョウ</t>
    </rPh>
    <phoneticPr fontId="3"/>
  </si>
  <si>
    <t xml:space="preserve">区分 </t>
    <phoneticPr fontId="3"/>
  </si>
  <si>
    <t>数量/単位</t>
    <rPh sb="0" eb="2">
      <t>スウリョウ</t>
    </rPh>
    <rPh sb="3" eb="5">
      <t>タンイ</t>
    </rPh>
    <phoneticPr fontId="3"/>
  </si>
  <si>
    <t>単価　　（税抜）</t>
    <rPh sb="0" eb="2">
      <t>タンカ</t>
    </rPh>
    <rPh sb="5" eb="7">
      <t>ゼイヌキ</t>
    </rPh>
    <phoneticPr fontId="3"/>
  </si>
  <si>
    <t>金　額　　　（税抜）</t>
    <rPh sb="0" eb="1">
      <t>キン</t>
    </rPh>
    <rPh sb="2" eb="3">
      <t>ガク</t>
    </rPh>
    <rPh sb="7" eb="9">
      <t>ゼイヌ</t>
    </rPh>
    <phoneticPr fontId="3"/>
  </si>
  <si>
    <t>取得年月日</t>
    <rPh sb="0" eb="2">
      <t>シュトク</t>
    </rPh>
    <rPh sb="2" eb="5">
      <t>ネンガッピ</t>
    </rPh>
    <phoneticPr fontId="3"/>
  </si>
  <si>
    <t>保管場所</t>
    <rPh sb="0" eb="2">
      <t>ホカン</t>
    </rPh>
    <rPh sb="2" eb="4">
      <t>バショ</t>
    </rPh>
    <phoneticPr fontId="3"/>
  </si>
  <si>
    <t>処分制限期間</t>
    <rPh sb="0" eb="2">
      <t>ショブン</t>
    </rPh>
    <rPh sb="2" eb="4">
      <t>セイゲン</t>
    </rPh>
    <rPh sb="4" eb="6">
      <t>キカン</t>
    </rPh>
    <phoneticPr fontId="3"/>
  </si>
  <si>
    <t xml:space="preserve"> 財産名</t>
    <rPh sb="1" eb="3">
      <t>ザイサン</t>
    </rPh>
    <rPh sb="3" eb="4">
      <t>メイ</t>
    </rPh>
    <phoneticPr fontId="3"/>
  </si>
  <si>
    <t>台</t>
    <rPh sb="0" eb="1">
      <t>ダイ</t>
    </rPh>
    <phoneticPr fontId="3"/>
  </si>
  <si>
    <t>（</t>
    <phoneticPr fontId="3"/>
  </si>
  <si>
    <t>）</t>
    <phoneticPr fontId="3"/>
  </si>
  <si>
    <t>（注）</t>
    <rPh sb="1" eb="2">
      <t>チュウ</t>
    </rPh>
    <phoneticPr fontId="3"/>
  </si>
  <si>
    <t>１．数量は、同一規格であれば一括して記載してもよい。ただし、単価が異なる場合は、区分して記載すること。</t>
    <rPh sb="2" eb="4">
      <t>スウリョウ</t>
    </rPh>
    <rPh sb="6" eb="8">
      <t>ドウイツ</t>
    </rPh>
    <rPh sb="8" eb="10">
      <t>キカク</t>
    </rPh>
    <rPh sb="14" eb="16">
      <t>イッカツ</t>
    </rPh>
    <rPh sb="18" eb="20">
      <t>キサイ</t>
    </rPh>
    <rPh sb="30" eb="32">
      <t>タンカ</t>
    </rPh>
    <rPh sb="33" eb="34">
      <t>コト</t>
    </rPh>
    <rPh sb="36" eb="38">
      <t>バアイ</t>
    </rPh>
    <rPh sb="40" eb="42">
      <t>クブン</t>
    </rPh>
    <rPh sb="44" eb="46">
      <t>キサイ</t>
    </rPh>
    <phoneticPr fontId="3"/>
  </si>
  <si>
    <t>２．取得年月日は、検査を行う場合は検収年月日を記載のこと。</t>
    <rPh sb="2" eb="4">
      <t>シュトク</t>
    </rPh>
    <rPh sb="4" eb="7">
      <t>ネンガッピ</t>
    </rPh>
    <rPh sb="9" eb="11">
      <t>ケンサ</t>
    </rPh>
    <rPh sb="12" eb="13">
      <t>オコナ</t>
    </rPh>
    <rPh sb="14" eb="16">
      <t>バアイ</t>
    </rPh>
    <rPh sb="17" eb="19">
      <t>ケンシュウ</t>
    </rPh>
    <rPh sb="19" eb="22">
      <t>ネンガッピ</t>
    </rPh>
    <rPh sb="23" eb="25">
      <t>キサイ</t>
    </rPh>
    <phoneticPr fontId="3"/>
  </si>
  <si>
    <t>３. 処分制限期間＝法定耐用年数とする。</t>
    <rPh sb="3" eb="5">
      <t>ショブン</t>
    </rPh>
    <rPh sb="5" eb="7">
      <t>セイゲン</t>
    </rPh>
    <rPh sb="7" eb="9">
      <t>キカン</t>
    </rPh>
    <rPh sb="10" eb="12">
      <t>ホウテイ</t>
    </rPh>
    <rPh sb="12" eb="14">
      <t>タイヨウ</t>
    </rPh>
    <rPh sb="14" eb="16">
      <t>ネンスウ</t>
    </rPh>
    <phoneticPr fontId="3"/>
  </si>
  <si>
    <t xml:space="preserve">  金</t>
    <rPh sb="2" eb="3">
      <t>キン</t>
    </rPh>
    <phoneticPr fontId="3"/>
  </si>
  <si>
    <t>補助金の振込先</t>
    <rPh sb="0" eb="3">
      <t>ホジョキン</t>
    </rPh>
    <rPh sb="4" eb="7">
      <t>フリコミサキ</t>
    </rPh>
    <phoneticPr fontId="3"/>
  </si>
  <si>
    <t>（銀行番号：</t>
    <rPh sb="1" eb="5">
      <t>ギンコウバンゴウ</t>
    </rPh>
    <phoneticPr fontId="3"/>
  </si>
  <si>
    <t>（支店番号：</t>
    <rPh sb="1" eb="5">
      <t>シテンバンゴウ</t>
    </rPh>
    <phoneticPr fontId="3"/>
  </si>
  <si>
    <t>普通</t>
    <phoneticPr fontId="3"/>
  </si>
  <si>
    <t>当座</t>
    <phoneticPr fontId="3"/>
  </si>
  <si>
    <t>交付請求</t>
    <rPh sb="0" eb="4">
      <t>コウフセイキュウ</t>
    </rPh>
    <phoneticPr fontId="3"/>
  </si>
  <si>
    <t>請求金額</t>
    <rPh sb="0" eb="4">
      <t>セイキュウキンガク</t>
    </rPh>
    <phoneticPr fontId="3"/>
  </si>
  <si>
    <t>様式第６－２号（第10条、第12条関係）</t>
    <rPh sb="8" eb="9">
      <t>ダイ</t>
    </rPh>
    <rPh sb="11" eb="12">
      <t>ジョウ</t>
    </rPh>
    <rPh sb="13" eb="14">
      <t>ダイ</t>
    </rPh>
    <rPh sb="16" eb="17">
      <t>ジョウ</t>
    </rPh>
    <rPh sb="17" eb="19">
      <t>カンケイ</t>
    </rPh>
    <phoneticPr fontId="3"/>
  </si>
  <si>
    <t>実績報告</t>
    <rPh sb="0" eb="4">
      <t>ジッセキホウコク</t>
    </rPh>
    <phoneticPr fontId="3"/>
  </si>
  <si>
    <t>様式第６号別紙２（第１０条関係）</t>
    <rPh sb="0" eb="2">
      <t>ヨウシキ</t>
    </rPh>
    <rPh sb="2" eb="3">
      <t>ダイ</t>
    </rPh>
    <rPh sb="4" eb="5">
      <t>ゴウ</t>
    </rPh>
    <rPh sb="5" eb="7">
      <t>ベッシ</t>
    </rPh>
    <rPh sb="9" eb="10">
      <t>ダイ</t>
    </rPh>
    <rPh sb="12" eb="13">
      <t>ジョウ</t>
    </rPh>
    <rPh sb="13" eb="15">
      <t>カンケイ</t>
    </rPh>
    <phoneticPr fontId="3"/>
  </si>
  <si>
    <t>工　事　証　明　書</t>
    <rPh sb="0" eb="1">
      <t>コウ</t>
    </rPh>
    <rPh sb="2" eb="3">
      <t>コト</t>
    </rPh>
    <rPh sb="4" eb="5">
      <t>アカシ</t>
    </rPh>
    <rPh sb="6" eb="7">
      <t>メイ</t>
    </rPh>
    <rPh sb="8" eb="9">
      <t>ショ</t>
    </rPh>
    <phoneticPr fontId="3"/>
  </si>
  <si>
    <t>←</t>
    <phoneticPr fontId="3"/>
  </si>
  <si>
    <t>工事の種類ごとに作成</t>
    <rPh sb="0" eb="2">
      <t>コウジ</t>
    </rPh>
    <rPh sb="3" eb="5">
      <t>シュルイ</t>
    </rPh>
    <rPh sb="8" eb="10">
      <t>サクセイ</t>
    </rPh>
    <phoneticPr fontId="3"/>
  </si>
  <si>
    <t>　下記申請者の令和７年度省エネ・再エネ等設備導入加速化補助金事業については、下記のとおり工事を行ったことを証明します。</t>
    <rPh sb="1" eb="3">
      <t>カキ</t>
    </rPh>
    <rPh sb="3" eb="6">
      <t>シンセイシャ</t>
    </rPh>
    <rPh sb="7" eb="9">
      <t>レイワ</t>
    </rPh>
    <rPh sb="10" eb="12">
      <t>ネンド</t>
    </rPh>
    <rPh sb="12" eb="13">
      <t>ショウ</t>
    </rPh>
    <rPh sb="16" eb="17">
      <t>サイ</t>
    </rPh>
    <rPh sb="19" eb="20">
      <t>トウ</t>
    </rPh>
    <rPh sb="20" eb="22">
      <t>セツビ</t>
    </rPh>
    <rPh sb="22" eb="24">
      <t>ドウニュウ</t>
    </rPh>
    <rPh sb="24" eb="27">
      <t>カソクカ</t>
    </rPh>
    <rPh sb="27" eb="30">
      <t>ホジョキン</t>
    </rPh>
    <rPh sb="30" eb="32">
      <t>ジギョウ</t>
    </rPh>
    <rPh sb="38" eb="40">
      <t>カキ</t>
    </rPh>
    <rPh sb="44" eb="46">
      <t>コウジ</t>
    </rPh>
    <rPh sb="47" eb="48">
      <t>オコナ</t>
    </rPh>
    <rPh sb="53" eb="55">
      <t>ショウメイ</t>
    </rPh>
    <phoneticPr fontId="3"/>
  </si>
  <si>
    <t>工事施工者</t>
    <rPh sb="0" eb="2">
      <t>コウジ</t>
    </rPh>
    <rPh sb="2" eb="4">
      <t>セコウ</t>
    </rPh>
    <rPh sb="4" eb="5">
      <t>シャ</t>
    </rPh>
    <phoneticPr fontId="3"/>
  </si>
  <si>
    <t>代　表　者</t>
    <rPh sb="0" eb="1">
      <t>ダイ</t>
    </rPh>
    <rPh sb="2" eb="3">
      <t>オモテ</t>
    </rPh>
    <rPh sb="4" eb="5">
      <t>シャ</t>
    </rPh>
    <phoneticPr fontId="3"/>
  </si>
  <si>
    <t>㊞</t>
  </si>
  <si>
    <t>所　在　地</t>
    <rPh sb="0" eb="1">
      <t>トコロ</t>
    </rPh>
    <rPh sb="2" eb="3">
      <t>ザイ</t>
    </rPh>
    <rPh sb="4" eb="5">
      <t>チ</t>
    </rPh>
    <phoneticPr fontId="3"/>
  </si>
  <si>
    <t>＊発注先と工事施工者が違う場合は施工者印必要</t>
    <rPh sb="1" eb="3">
      <t>ハッチュウ</t>
    </rPh>
    <rPh sb="3" eb="4">
      <t>サキ</t>
    </rPh>
    <rPh sb="5" eb="7">
      <t>コウジ</t>
    </rPh>
    <rPh sb="7" eb="9">
      <t>セコウ</t>
    </rPh>
    <rPh sb="9" eb="10">
      <t>シャ</t>
    </rPh>
    <rPh sb="11" eb="12">
      <t>チガ</t>
    </rPh>
    <rPh sb="13" eb="15">
      <t>バアイ</t>
    </rPh>
    <rPh sb="16" eb="18">
      <t>セコウ</t>
    </rPh>
    <rPh sb="18" eb="19">
      <t>シャ</t>
    </rPh>
    <rPh sb="19" eb="20">
      <t>イン</t>
    </rPh>
    <rPh sb="20" eb="22">
      <t>ヒツヨウ</t>
    </rPh>
    <phoneticPr fontId="3"/>
  </si>
  <si>
    <t>１．補助事業の申請者名</t>
    <rPh sb="2" eb="4">
      <t>ホジョ</t>
    </rPh>
    <rPh sb="4" eb="6">
      <t>ジギョウ</t>
    </rPh>
    <rPh sb="7" eb="10">
      <t>シンセイシャ</t>
    </rPh>
    <rPh sb="10" eb="11">
      <t>メイ</t>
    </rPh>
    <phoneticPr fontId="3"/>
  </si>
  <si>
    <t>２．補助事業の工事を実施した場所</t>
    <rPh sb="2" eb="4">
      <t>ホジョ</t>
    </rPh>
    <rPh sb="4" eb="6">
      <t>ジギョウ</t>
    </rPh>
    <rPh sb="7" eb="9">
      <t>コウジ</t>
    </rPh>
    <rPh sb="10" eb="12">
      <t>ジッシ</t>
    </rPh>
    <rPh sb="14" eb="16">
      <t>バショ</t>
    </rPh>
    <phoneticPr fontId="3"/>
  </si>
  <si>
    <t>事業所名</t>
    <rPh sb="0" eb="3">
      <t>ジギョウショ</t>
    </rPh>
    <rPh sb="3" eb="4">
      <t>メイ</t>
    </rPh>
    <phoneticPr fontId="3"/>
  </si>
  <si>
    <t>本社ではなく、事業報告書に記載のある「事業を実施した施設名」を記入</t>
    <rPh sb="0" eb="2">
      <t>ホンシャ</t>
    </rPh>
    <rPh sb="7" eb="12">
      <t>ジギョウホウコクショ</t>
    </rPh>
    <rPh sb="13" eb="15">
      <t>キサイ</t>
    </rPh>
    <rPh sb="31" eb="33">
      <t>キニュウ</t>
    </rPh>
    <phoneticPr fontId="3"/>
  </si>
  <si>
    <t>３．工事期間</t>
    <rPh sb="2" eb="4">
      <t>コウジ</t>
    </rPh>
    <rPh sb="4" eb="6">
      <t>キカン</t>
    </rPh>
    <phoneticPr fontId="3"/>
  </si>
  <si>
    <t>着工日</t>
    <rPh sb="0" eb="3">
      <t>チャッコウビ</t>
    </rPh>
    <phoneticPr fontId="3"/>
  </si>
  <si>
    <t>完工日</t>
    <rPh sb="0" eb="2">
      <t>カンコウ</t>
    </rPh>
    <rPh sb="2" eb="3">
      <t>ビ</t>
    </rPh>
    <phoneticPr fontId="3"/>
  </si>
  <si>
    <t>3.処分制限期間＝法定耐用年数とする</t>
    <rPh sb="2" eb="4">
      <t>ショブン</t>
    </rPh>
    <rPh sb="4" eb="6">
      <t>セイゲン</t>
    </rPh>
    <rPh sb="6" eb="8">
      <t>キカン</t>
    </rPh>
    <rPh sb="9" eb="11">
      <t>ホウテイ</t>
    </rPh>
    <rPh sb="11" eb="13">
      <t>タイヨウ</t>
    </rPh>
    <rPh sb="13" eb="15">
      <t>ネンスウ</t>
    </rPh>
    <phoneticPr fontId="3"/>
  </si>
  <si>
    <t>実績報告書（兼交付請求書）
（様式第６号－２）</t>
    <rPh sb="0" eb="2">
      <t>ジッセキ</t>
    </rPh>
    <rPh sb="2" eb="5">
      <t>ホウコクショ</t>
    </rPh>
    <rPh sb="6" eb="7">
      <t>ケン</t>
    </rPh>
    <rPh sb="7" eb="12">
      <t>コウフセイキュウショ</t>
    </rPh>
    <phoneticPr fontId="3"/>
  </si>
  <si>
    <t>交付請求欄には、正しく補助金額を記載できていますか。</t>
    <rPh sb="0" eb="2">
      <t>コウフ</t>
    </rPh>
    <rPh sb="2" eb="4">
      <t>セイキュウ</t>
    </rPh>
    <rPh sb="4" eb="5">
      <t>ラン</t>
    </rPh>
    <rPh sb="8" eb="9">
      <t>タダ</t>
    </rPh>
    <rPh sb="11" eb="14">
      <t>ホジョキン</t>
    </rPh>
    <rPh sb="14" eb="15">
      <t>ガク</t>
    </rPh>
    <rPh sb="16" eb="18">
      <t>キサイ</t>
    </rPh>
    <phoneticPr fontId="3"/>
  </si>
  <si>
    <t>実績報告書に日付、申請者の住所、申請者名、代表者名は記載できていますか。</t>
    <rPh sb="0" eb="4">
      <t>ジッセキホウコク</t>
    </rPh>
    <rPh sb="4" eb="5">
      <t>ショ</t>
    </rPh>
    <rPh sb="6" eb="8">
      <t>ヒヅケ</t>
    </rPh>
    <rPh sb="9" eb="12">
      <t>シンセイシャ</t>
    </rPh>
    <rPh sb="13" eb="15">
      <t>ジュウショ</t>
    </rPh>
    <rPh sb="16" eb="19">
      <t>シンセイシャ</t>
    </rPh>
    <rPh sb="19" eb="20">
      <t>メイ</t>
    </rPh>
    <rPh sb="21" eb="24">
      <t>ダイヒョウシャ</t>
    </rPh>
    <rPh sb="24" eb="25">
      <t>メイ</t>
    </rPh>
    <rPh sb="26" eb="28">
      <t>キサイ</t>
    </rPh>
    <phoneticPr fontId="3"/>
  </si>
  <si>
    <t>振込口座情報は確認しましたか。</t>
    <rPh sb="0" eb="2">
      <t>フリコミ</t>
    </rPh>
    <rPh sb="2" eb="4">
      <t>コウザ</t>
    </rPh>
    <rPh sb="4" eb="6">
      <t>ジョウホウ</t>
    </rPh>
    <rPh sb="7" eb="9">
      <t>カクニン</t>
    </rPh>
    <phoneticPr fontId="3"/>
  </si>
  <si>
    <t>型式</t>
    <rPh sb="0" eb="2">
      <t>カタシキ</t>
    </rPh>
    <phoneticPr fontId="3"/>
  </si>
  <si>
    <t>令和７年度省エネ・再エネ等設備導入加速化補助金</t>
    <phoneticPr fontId="3"/>
  </si>
  <si>
    <t>令和７年度省エネ・再エネ等設備導入加速化補助金交付申請　チェックシート</t>
    <rPh sb="0" eb="1">
      <t>レイ</t>
    </rPh>
    <rPh sb="1" eb="2">
      <t>ワ</t>
    </rPh>
    <rPh sb="3" eb="5">
      <t>ネンド</t>
    </rPh>
    <rPh sb="5" eb="6">
      <t>ショウ</t>
    </rPh>
    <rPh sb="9" eb="10">
      <t>サイ</t>
    </rPh>
    <rPh sb="12" eb="13">
      <t>トウ</t>
    </rPh>
    <rPh sb="13" eb="15">
      <t>セツビ</t>
    </rPh>
    <rPh sb="15" eb="17">
      <t>ドウニュウ</t>
    </rPh>
    <rPh sb="17" eb="20">
      <t>カソクカ</t>
    </rPh>
    <rPh sb="20" eb="23">
      <t>ホジョキン</t>
    </rPh>
    <rPh sb="23" eb="25">
      <t>コウフ</t>
    </rPh>
    <rPh sb="25" eb="27">
      <t>シンセイ</t>
    </rPh>
    <phoneticPr fontId="3"/>
  </si>
  <si>
    <t>令和７年度省エネ・再エネ等設備導入加速化補助金交付申請書</t>
    <rPh sb="0" eb="2">
      <t>レイワ</t>
    </rPh>
    <rPh sb="3" eb="5">
      <t>ネンド</t>
    </rPh>
    <rPh sb="5" eb="6">
      <t>ショウ</t>
    </rPh>
    <rPh sb="9" eb="10">
      <t>サイ</t>
    </rPh>
    <rPh sb="12" eb="13">
      <t>ナド</t>
    </rPh>
    <rPh sb="13" eb="15">
      <t>セツビ</t>
    </rPh>
    <rPh sb="15" eb="17">
      <t>ドウニュウ</t>
    </rPh>
    <rPh sb="17" eb="20">
      <t>カソクカ</t>
    </rPh>
    <rPh sb="20" eb="23">
      <t>ホジョキン</t>
    </rPh>
    <rPh sb="23" eb="25">
      <t>コウフ</t>
    </rPh>
    <rPh sb="25" eb="28">
      <t>シンセイショ</t>
    </rPh>
    <phoneticPr fontId="3"/>
  </si>
  <si>
    <t>　私は、令和７年度滋賀県産業支援プラザ省エネ・再エネ等設備導入加速化補助金の交付申請にあたり、下記の事項について誓約します。
　</t>
    <rPh sb="1" eb="2">
      <t>ワタシ</t>
    </rPh>
    <rPh sb="4" eb="6">
      <t>レイワ</t>
    </rPh>
    <rPh sb="7" eb="9">
      <t>ネンド</t>
    </rPh>
    <rPh sb="9" eb="12">
      <t>シガケン</t>
    </rPh>
    <rPh sb="12" eb="14">
      <t>サンギョウ</t>
    </rPh>
    <rPh sb="14" eb="16">
      <t>シエン</t>
    </rPh>
    <rPh sb="19" eb="20">
      <t>ショウ</t>
    </rPh>
    <rPh sb="23" eb="24">
      <t>サイ</t>
    </rPh>
    <rPh sb="26" eb="27">
      <t>トウ</t>
    </rPh>
    <rPh sb="27" eb="29">
      <t>セツビ</t>
    </rPh>
    <rPh sb="29" eb="31">
      <t>ドウニュウ</t>
    </rPh>
    <rPh sb="31" eb="34">
      <t>カソクカ</t>
    </rPh>
    <rPh sb="38" eb="40">
      <t>コウフ</t>
    </rPh>
    <rPh sb="40" eb="42">
      <t>シンセイ</t>
    </rPh>
    <phoneticPr fontId="3"/>
  </si>
  <si>
    <t>令和７年度省エネ・再エネ等設備導入加速化補助金交付申請にかかる
滋賀県税に関する誓約書兼調査に関する同意書</t>
    <rPh sb="0" eb="2">
      <t>レイワ</t>
    </rPh>
    <rPh sb="3" eb="5">
      <t>ネンド</t>
    </rPh>
    <rPh sb="5" eb="6">
      <t>ショウ</t>
    </rPh>
    <rPh sb="9" eb="10">
      <t>サイ</t>
    </rPh>
    <rPh sb="12" eb="13">
      <t>ナド</t>
    </rPh>
    <rPh sb="13" eb="15">
      <t>セツビ</t>
    </rPh>
    <rPh sb="15" eb="17">
      <t>ドウニュウ</t>
    </rPh>
    <rPh sb="17" eb="20">
      <t>カソクカ</t>
    </rPh>
    <rPh sb="20" eb="23">
      <t>ホジョキン</t>
    </rPh>
    <rPh sb="23" eb="25">
      <t>コウフ</t>
    </rPh>
    <rPh sb="25" eb="27">
      <t>シンセイ</t>
    </rPh>
    <rPh sb="32" eb="35">
      <t>シガケン</t>
    </rPh>
    <rPh sb="35" eb="36">
      <t>ゼイ</t>
    </rPh>
    <rPh sb="37" eb="38">
      <t>カン</t>
    </rPh>
    <rPh sb="40" eb="43">
      <t>セイヤクショ</t>
    </rPh>
    <rPh sb="43" eb="44">
      <t>ケン</t>
    </rPh>
    <rPh sb="44" eb="46">
      <t>チョウサ</t>
    </rPh>
    <rPh sb="47" eb="48">
      <t>カン</t>
    </rPh>
    <rPh sb="50" eb="53">
      <t>ドウイショ</t>
    </rPh>
    <phoneticPr fontId="3"/>
  </si>
  <si>
    <t>　令和７年度省エネ・再エネ等設備導入加速化補助金の申請に関し、私が所有する下記所在地の土地（建物）に太陽光発電設備等を設置することを承諾します。</t>
    <rPh sb="1" eb="3">
      <t>レイワ</t>
    </rPh>
    <rPh sb="4" eb="6">
      <t>ネンド</t>
    </rPh>
    <rPh sb="6" eb="7">
      <t>ショウ</t>
    </rPh>
    <rPh sb="10" eb="11">
      <t>サイ</t>
    </rPh>
    <rPh sb="13" eb="14">
      <t>トウ</t>
    </rPh>
    <rPh sb="14" eb="16">
      <t>セツビ</t>
    </rPh>
    <rPh sb="16" eb="18">
      <t>ドウニュウ</t>
    </rPh>
    <rPh sb="18" eb="21">
      <t>カソクカ</t>
    </rPh>
    <rPh sb="21" eb="24">
      <t>ホジョキン</t>
    </rPh>
    <rPh sb="50" eb="57">
      <t>タイヨウコウハツデンセツビ</t>
    </rPh>
    <rPh sb="57" eb="58">
      <t>トウ</t>
    </rPh>
    <phoneticPr fontId="3"/>
  </si>
  <si>
    <t>令和７年度省エネ・再エネ等設備導入補助金実績報告書　チェックシート</t>
    <rPh sb="0" eb="2">
      <t>レイワ</t>
    </rPh>
    <rPh sb="3" eb="5">
      <t>ネンド</t>
    </rPh>
    <rPh sb="5" eb="6">
      <t>ショウ</t>
    </rPh>
    <rPh sb="9" eb="10">
      <t>サイ</t>
    </rPh>
    <rPh sb="12" eb="13">
      <t>トウ</t>
    </rPh>
    <rPh sb="13" eb="15">
      <t>セツビ</t>
    </rPh>
    <rPh sb="15" eb="17">
      <t>ドウニュウ</t>
    </rPh>
    <rPh sb="17" eb="20">
      <t>ホジョキン</t>
    </rPh>
    <rPh sb="20" eb="22">
      <t>ジッセキ</t>
    </rPh>
    <rPh sb="22" eb="25">
      <t>ホウコクショ</t>
    </rPh>
    <rPh sb="26" eb="27">
      <t>デマエ</t>
    </rPh>
    <phoneticPr fontId="3"/>
  </si>
  <si>
    <t>令和７年度省エネ・再エネ等設備導入加速化補助金事業実績報告書（兼交付請求書）</t>
    <rPh sb="0" eb="2">
      <t>レイワ</t>
    </rPh>
    <rPh sb="3" eb="5">
      <t>ネンド</t>
    </rPh>
    <rPh sb="5" eb="6">
      <t>ショウ</t>
    </rPh>
    <rPh sb="9" eb="10">
      <t>サイ</t>
    </rPh>
    <rPh sb="12" eb="13">
      <t>ナド</t>
    </rPh>
    <rPh sb="13" eb="15">
      <t>セツビ</t>
    </rPh>
    <rPh sb="15" eb="17">
      <t>ドウニュウ</t>
    </rPh>
    <rPh sb="17" eb="20">
      <t>カソクカ</t>
    </rPh>
    <rPh sb="20" eb="23">
      <t>ホジョキン</t>
    </rPh>
    <rPh sb="23" eb="25">
      <t>ジギョウ</t>
    </rPh>
    <rPh sb="25" eb="27">
      <t>ジッセキ</t>
    </rPh>
    <rPh sb="27" eb="30">
      <t>ホウコクショ</t>
    </rPh>
    <rPh sb="31" eb="32">
      <t>ケン</t>
    </rPh>
    <rPh sb="32" eb="37">
      <t>コウフセイキュウショ</t>
    </rPh>
    <phoneticPr fontId="3"/>
  </si>
  <si>
    <t>　令和　　年　　月　　日付け　滋産支第　　　号で交付決定（令和　　年　　月　　日付け　
滋産支第　　　　号で補助金の変更交付決定）のあった標記事業について、令和７年度滋賀県産業支援プラザ省エネ・再エネ等設備導入加速化補助金交付要領第１０条の規定により、その実績を関係書類を添えて報告するとともに、同第１２条の規定により標記事業の補助金交付金額を請求いたします。</t>
    <phoneticPr fontId="3"/>
  </si>
  <si>
    <t>　令和７年度省エネ・再エネ等設備導入加速化補助金事業報告書に基づき、
補助金を上記のとおり請求します。</t>
    <rPh sb="26" eb="29">
      <t>ホウコクショ</t>
    </rPh>
    <rPh sb="30" eb="31">
      <t>モト</t>
    </rPh>
    <rPh sb="35" eb="37">
      <t>ホジョ</t>
    </rPh>
    <rPh sb="37" eb="38">
      <t>キン</t>
    </rPh>
    <rPh sb="39" eb="41">
      <t>ジョウキ</t>
    </rPh>
    <rPh sb="45" eb="47">
      <t>セイキュウ</t>
    </rPh>
    <phoneticPr fontId="3"/>
  </si>
  <si>
    <t>報告日</t>
    <rPh sb="0" eb="3">
      <t>ホウコクビ</t>
    </rPh>
    <phoneticPr fontId="3"/>
  </si>
  <si>
    <t>（請求日）</t>
    <rPh sb="1" eb="3">
      <t>セイキュウ</t>
    </rPh>
    <rPh sb="3" eb="4">
      <t>ビ</t>
    </rPh>
    <phoneticPr fontId="3"/>
  </si>
  <si>
    <t>県税に関す誓約書および同意書は内容を確認してチェックをしましたか。</t>
    <rPh sb="0" eb="1">
      <t>ケン</t>
    </rPh>
    <rPh sb="1" eb="2">
      <t>ゼイ</t>
    </rPh>
    <rPh sb="3" eb="4">
      <t>カン</t>
    </rPh>
    <rPh sb="5" eb="6">
      <t>チカ</t>
    </rPh>
    <rPh sb="6" eb="7">
      <t>ヤク</t>
    </rPh>
    <rPh sb="7" eb="8">
      <t>ショ</t>
    </rPh>
    <rPh sb="11" eb="14">
      <t>ドウイショ</t>
    </rPh>
    <rPh sb="15" eb="17">
      <t>ナイヨウ</t>
    </rPh>
    <rPh sb="18" eb="20">
      <t>カクニン</t>
    </rPh>
    <phoneticPr fontId="3"/>
  </si>
  <si>
    <t>誓約書は確認したうえで必要事項を記載しましたか。</t>
    <rPh sb="0" eb="1">
      <t>チカ</t>
    </rPh>
    <rPh sb="1" eb="3">
      <t>ヤクショ</t>
    </rPh>
    <rPh sb="4" eb="6">
      <t>カクニン</t>
    </rPh>
    <rPh sb="11" eb="13">
      <t>ヒツヨウ</t>
    </rPh>
    <rPh sb="13" eb="15">
      <t>ジコウ</t>
    </rPh>
    <rPh sb="16" eb="18">
      <t>キサイ</t>
    </rPh>
    <phoneticPr fontId="3"/>
  </si>
  <si>
    <t>停電時の自立運転機能供給対象と容量の妥当性</t>
    <rPh sb="0" eb="2">
      <t>テイデン</t>
    </rPh>
    <rPh sb="2" eb="3">
      <t>ジ</t>
    </rPh>
    <rPh sb="4" eb="6">
      <t>ジリツ</t>
    </rPh>
    <rPh sb="6" eb="8">
      <t>ウンテン</t>
    </rPh>
    <rPh sb="8" eb="10">
      <t>キノウ</t>
    </rPh>
    <rPh sb="10" eb="12">
      <t>キョウキュウ</t>
    </rPh>
    <rPh sb="12" eb="14">
      <t>タイショウ</t>
    </rPh>
    <rPh sb="15" eb="17">
      <t>ヨウリョウ</t>
    </rPh>
    <rPh sb="18" eb="20">
      <t>ダトウ</t>
    </rPh>
    <rPh sb="20" eb="21">
      <t>セイ</t>
    </rPh>
    <phoneticPr fontId="3"/>
  </si>
  <si>
    <t>・自立運転機能の電圧、容量（複数あるなら設備ごとに記載）
・電源供給する対象設備および同時に発生する最大使用電力</t>
    <phoneticPr fontId="3"/>
  </si>
  <si>
    <r>
      <t xml:space="preserve">事業開始予定日（交付決定後の発注日）・事業完了予定日（発注先への支払日）は適正ですか。
</t>
    </r>
    <r>
      <rPr>
        <sz val="9"/>
        <rFont val="HG丸ｺﾞｼｯｸM-PRO"/>
        <family val="3"/>
        <charset val="128"/>
      </rPr>
      <t>（事業完了予定日は事業報告書提出締切日に対して十分余裕がありますか）</t>
    </r>
    <rPh sb="0" eb="2">
      <t>ジギョウ</t>
    </rPh>
    <rPh sb="2" eb="4">
      <t>カイシ</t>
    </rPh>
    <rPh sb="4" eb="7">
      <t>ヨテイビ</t>
    </rPh>
    <rPh sb="8" eb="10">
      <t>コウフ</t>
    </rPh>
    <rPh sb="10" eb="12">
      <t>ケッテイ</t>
    </rPh>
    <rPh sb="12" eb="13">
      <t>ゴ</t>
    </rPh>
    <rPh sb="14" eb="16">
      <t>ハッチュウ</t>
    </rPh>
    <rPh sb="16" eb="17">
      <t>ビ</t>
    </rPh>
    <rPh sb="19" eb="21">
      <t>ジギョウ</t>
    </rPh>
    <rPh sb="21" eb="23">
      <t>カンリョウ</t>
    </rPh>
    <rPh sb="23" eb="26">
      <t>ヨテイビ</t>
    </rPh>
    <rPh sb="27" eb="30">
      <t>ハッチュウサキ</t>
    </rPh>
    <rPh sb="32" eb="35">
      <t>シハライビ</t>
    </rPh>
    <rPh sb="37" eb="39">
      <t>テキセイ</t>
    </rPh>
    <rPh sb="45" eb="47">
      <t>ジギョウ</t>
    </rPh>
    <rPh sb="47" eb="49">
      <t>カンリョウ</t>
    </rPh>
    <rPh sb="49" eb="51">
      <t>ヨテイ</t>
    </rPh>
    <rPh sb="51" eb="52">
      <t>ビ</t>
    </rPh>
    <rPh sb="53" eb="55">
      <t>ジギョウ</t>
    </rPh>
    <rPh sb="55" eb="57">
      <t>ホウコク</t>
    </rPh>
    <rPh sb="57" eb="58">
      <t>ショ</t>
    </rPh>
    <rPh sb="58" eb="60">
      <t>テイシュツ</t>
    </rPh>
    <rPh sb="60" eb="63">
      <t>シメキリビ</t>
    </rPh>
    <rPh sb="64" eb="65">
      <t>タイ</t>
    </rPh>
    <rPh sb="67" eb="69">
      <t>ジュウブン</t>
    </rPh>
    <rPh sb="69" eb="71">
      <t>ヨユウ</t>
    </rPh>
    <phoneticPr fontId="3"/>
  </si>
  <si>
    <t>直近３か月以内に取得された履歴事項全部証明書が添付されていますか。
（その後登記事項に変更があった場合は、最新のもの）</t>
    <rPh sb="0" eb="2">
      <t>チョッキン</t>
    </rPh>
    <rPh sb="4" eb="5">
      <t>ゲツ</t>
    </rPh>
    <rPh sb="5" eb="7">
      <t>イナイ</t>
    </rPh>
    <rPh sb="8" eb="10">
      <t>シュトク</t>
    </rPh>
    <rPh sb="13" eb="15">
      <t>リレキ</t>
    </rPh>
    <rPh sb="15" eb="17">
      <t>ジコウ</t>
    </rPh>
    <rPh sb="17" eb="19">
      <t>ゼンブ</t>
    </rPh>
    <rPh sb="19" eb="22">
      <t>ショウメイショ</t>
    </rPh>
    <rPh sb="23" eb="25">
      <t>テンプ</t>
    </rPh>
    <rPh sb="37" eb="38">
      <t>ゴ</t>
    </rPh>
    <rPh sb="38" eb="40">
      <t>トウキ</t>
    </rPh>
    <rPh sb="40" eb="42">
      <t>ジコウ</t>
    </rPh>
    <rPh sb="43" eb="45">
      <t>ヘンコウ</t>
    </rPh>
    <rPh sb="49" eb="51">
      <t>バアイ</t>
    </rPh>
    <rPh sb="53" eb="55">
      <t>サイシン</t>
    </rPh>
    <phoneticPr fontId="3"/>
  </si>
  <si>
    <t>令和７年度再エネ等設備導入加速化補助金事業効果報告書</t>
    <rPh sb="0" eb="2">
      <t>レイワ</t>
    </rPh>
    <rPh sb="3" eb="5">
      <t>ネンド</t>
    </rPh>
    <rPh sb="5" eb="6">
      <t>サイ</t>
    </rPh>
    <rPh sb="8" eb="9">
      <t>トウ</t>
    </rPh>
    <rPh sb="9" eb="11">
      <t>セツビ</t>
    </rPh>
    <rPh sb="11" eb="13">
      <t>ドウニュウ</t>
    </rPh>
    <rPh sb="13" eb="16">
      <t>カソクカ</t>
    </rPh>
    <rPh sb="16" eb="19">
      <t>ホジョキン</t>
    </rPh>
    <rPh sb="19" eb="21">
      <t>ジギョウ</t>
    </rPh>
    <rPh sb="21" eb="23">
      <t>コウカ</t>
    </rPh>
    <rPh sb="23" eb="26">
      <t>ホウコクショ</t>
    </rPh>
    <phoneticPr fontId="3"/>
  </si>
  <si>
    <t>補助事業実施後の発電電力量</t>
    <phoneticPr fontId="3"/>
  </si>
  <si>
    <t>(Ａ)</t>
    <phoneticPr fontId="3"/>
  </si>
  <si>
    <t>設置前の購入電力量</t>
    <rPh sb="0" eb="2">
      <t>セッチ</t>
    </rPh>
    <rPh sb="2" eb="3">
      <t>マエ</t>
    </rPh>
    <rPh sb="4" eb="6">
      <t>コウニュウ</t>
    </rPh>
    <rPh sb="6" eb="9">
      <t>デンリョクリョウ</t>
    </rPh>
    <phoneticPr fontId="3"/>
  </si>
  <si>
    <t>(Ｂ)</t>
    <phoneticPr fontId="3"/>
  </si>
  <si>
    <t>設置後の購入電力量</t>
    <rPh sb="0" eb="2">
      <t>セッチ</t>
    </rPh>
    <rPh sb="2" eb="3">
      <t>ゴ</t>
    </rPh>
    <rPh sb="4" eb="6">
      <t>コウニュウ</t>
    </rPh>
    <rPh sb="6" eb="9">
      <t>デンリョクリョウ</t>
    </rPh>
    <phoneticPr fontId="3"/>
  </si>
  <si>
    <t>(Ｃ)</t>
    <phoneticPr fontId="3"/>
  </si>
  <si>
    <t>補助事業による自家消費電力量</t>
    <rPh sb="0" eb="2">
      <t>ホジョ</t>
    </rPh>
    <rPh sb="2" eb="4">
      <t>ジギョウ</t>
    </rPh>
    <rPh sb="7" eb="9">
      <t>ジカ</t>
    </rPh>
    <rPh sb="9" eb="11">
      <t>ショウヒ</t>
    </rPh>
    <rPh sb="11" eb="13">
      <t>デンリョク</t>
    </rPh>
    <rPh sb="13" eb="14">
      <t>リョウ</t>
    </rPh>
    <phoneticPr fontId="3"/>
  </si>
  <si>
    <t>(Ｄ)</t>
    <phoneticPr fontId="3"/>
  </si>
  <si>
    <t>=(Ｂ)－(Ｃ)</t>
    <phoneticPr fontId="3"/>
  </si>
  <si>
    <t>(Ｅ)</t>
    <phoneticPr fontId="3"/>
  </si>
  <si>
    <t>=(Ｄ)/(Ａ)</t>
    <phoneticPr fontId="3"/>
  </si>
  <si>
    <t>交付を受けた補助金の額</t>
    <rPh sb="0" eb="2">
      <t>コウフ</t>
    </rPh>
    <rPh sb="3" eb="4">
      <t>ウ</t>
    </rPh>
    <rPh sb="6" eb="9">
      <t>ホジョキン</t>
    </rPh>
    <rPh sb="10" eb="11">
      <t>ガク</t>
    </rPh>
    <phoneticPr fontId="3"/>
  </si>
  <si>
    <t>円</t>
    <rPh sb="0" eb="1">
      <t>エン</t>
    </rPh>
    <phoneticPr fontId="3" alignment="distributed"/>
  </si>
  <si>
    <t>補助の要件を満たさなかった場合は
その理由</t>
    <rPh sb="6" eb="7">
      <t>ミ</t>
    </rPh>
    <phoneticPr fontId="3"/>
  </si>
  <si>
    <t>要記入</t>
    <rPh sb="0" eb="1">
      <t>ヨウ</t>
    </rPh>
    <rPh sb="1" eb="3">
      <t>キニュウ</t>
    </rPh>
    <phoneticPr fontId="3"/>
  </si>
  <si>
    <t>※根拠資料を添付してください。（数値は小数第３位を四捨五入してください。)</t>
    <rPh sb="1" eb="3">
      <t>コンキョ</t>
    </rPh>
    <rPh sb="3" eb="5">
      <t>シリョウ</t>
    </rPh>
    <rPh sb="6" eb="8">
      <t>テンプ</t>
    </rPh>
    <rPh sb="16" eb="18">
      <t>スウチ</t>
    </rPh>
    <rPh sb="19" eb="21">
      <t>ショウスウ</t>
    </rPh>
    <rPh sb="21" eb="22">
      <t>ダイ</t>
    </rPh>
    <rPh sb="23" eb="24">
      <t>イ</t>
    </rPh>
    <rPh sb="25" eb="29">
      <t>シシャゴニュウ</t>
    </rPh>
    <phoneticPr fontId="3"/>
  </si>
  <si>
    <t>※複数の事業所への導入の場合は、この様式には事業全体の内容を記載し、各事業所ごとの内容は別葉に記載してください。</t>
    <rPh sb="1" eb="3">
      <t>フクスウ</t>
    </rPh>
    <rPh sb="4" eb="7">
      <t>ジギョウショ</t>
    </rPh>
    <rPh sb="9" eb="11">
      <t>ドウニュウ</t>
    </rPh>
    <rPh sb="12" eb="14">
      <t>バアイ</t>
    </rPh>
    <rPh sb="18" eb="20">
      <t>ヨウシキ</t>
    </rPh>
    <rPh sb="22" eb="24">
      <t>ジギョウ</t>
    </rPh>
    <rPh sb="24" eb="26">
      <t>ゼンタイ</t>
    </rPh>
    <rPh sb="27" eb="29">
      <t>ナイヨウ</t>
    </rPh>
    <rPh sb="30" eb="32">
      <t>キサイ</t>
    </rPh>
    <rPh sb="34" eb="38">
      <t>カクジギョウショ</t>
    </rPh>
    <rPh sb="41" eb="43">
      <t>ナイヨウ</t>
    </rPh>
    <rPh sb="44" eb="46">
      <t>ベツヨウ</t>
    </rPh>
    <rPh sb="47" eb="49">
      <t>キサイ</t>
    </rPh>
    <phoneticPr fontId="3"/>
  </si>
  <si>
    <t>自家消費比率
（50％未満の場合は下記欄に理由を記載）</t>
    <rPh sb="17" eb="19">
      <t>カキ</t>
    </rPh>
    <rPh sb="19" eb="20">
      <t>ラン</t>
    </rPh>
    <phoneticPr fontId="3"/>
  </si>
  <si>
    <t>%</t>
    <phoneticPr fontId="3" alignment="distributed"/>
  </si>
  <si>
    <t>kWh</t>
    <phoneticPr fontId="3" alignment="distributed"/>
  </si>
  <si>
    <t>≪収入≫税込み</t>
    <rPh sb="1" eb="3">
      <t>シュウニュウ</t>
    </rPh>
    <rPh sb="4" eb="6">
      <t>ゼイコ</t>
    </rPh>
    <phoneticPr fontId="6"/>
  </si>
  <si>
    <t>設備費</t>
    <rPh sb="0" eb="3">
      <t>セツビヒ</t>
    </rPh>
    <phoneticPr fontId="3"/>
  </si>
  <si>
    <t>≪支出≫　消費税は消費税欄にまとめて記載</t>
    <rPh sb="1" eb="3">
      <t>シシュツ</t>
    </rPh>
    <rPh sb="5" eb="8">
      <t>ショウヒゼイ</t>
    </rPh>
    <rPh sb="9" eb="13">
      <t>ショウヒゼイラン</t>
    </rPh>
    <rPh sb="18" eb="20">
      <t>キサイ</t>
    </rPh>
    <phoneticPr fontId="6"/>
  </si>
  <si>
    <r>
      <t xml:space="preserve">（ファイナンスリース・オンサイトPPA契約により太陽光発電設備等を導入することでどのようにして需要家の課題を解決していくかを記入してください）
</t>
    </r>
    <r>
      <rPr>
        <sz val="11"/>
        <rFont val="ＭＳ 明朝"/>
        <family val="1"/>
        <charset val="128"/>
      </rPr>
      <t xml:space="preserve">
</t>
    </r>
    <rPh sb="24" eb="29">
      <t>タイヨウコ</t>
    </rPh>
    <rPh sb="29" eb="32">
      <t>セツビトウ</t>
    </rPh>
    <rPh sb="33" eb="35">
      <t>ドウニュウ</t>
    </rPh>
    <phoneticPr fontId="3"/>
  </si>
  <si>
    <t>≪収入≫　税抜き</t>
    <rPh sb="1" eb="3">
      <t>シュウニュウ</t>
    </rPh>
    <rPh sb="5" eb="7">
      <t>ゼイヌ</t>
    </rPh>
    <phoneticPr fontId="6"/>
  </si>
  <si>
    <t>設備費</t>
    <rPh sb="0" eb="2">
      <t>セツビ</t>
    </rPh>
    <phoneticPr fontId="3"/>
  </si>
  <si>
    <t>事業の実施状況がわかる写真</t>
    <rPh sb="0" eb="2">
      <t>ジギョウ</t>
    </rPh>
    <rPh sb="3" eb="5">
      <t>ジッシ</t>
    </rPh>
    <rPh sb="5" eb="7">
      <t>ジョウキョウ</t>
    </rPh>
    <rPh sb="11" eb="13">
      <t>シャシン</t>
    </rPh>
    <phoneticPr fontId="3"/>
  </si>
  <si>
    <t>財産等取得管理台帳を作成しましたか。</t>
    <rPh sb="0" eb="2">
      <t>ザイサン</t>
    </rPh>
    <rPh sb="2" eb="3">
      <t>ナド</t>
    </rPh>
    <rPh sb="3" eb="5">
      <t>シュトク</t>
    </rPh>
    <rPh sb="5" eb="9">
      <t>カンリダイチョウ</t>
    </rPh>
    <rPh sb="10" eb="12">
      <t>サクセイ</t>
    </rPh>
    <phoneticPr fontId="3"/>
  </si>
  <si>
    <t>工事証明書
（様式第６号別紙２）</t>
    <rPh sb="0" eb="5">
      <t>コウジショウメイショ</t>
    </rPh>
    <phoneticPr fontId="3"/>
  </si>
  <si>
    <t>財産等取得管理台帳
（様式第９号）</t>
    <rPh sb="0" eb="3">
      <t>ザイサンナド</t>
    </rPh>
    <rPh sb="3" eb="9">
      <t>シュトクカンリダイチョウ</t>
    </rPh>
    <phoneticPr fontId="3"/>
  </si>
  <si>
    <t>＊交付申請時から変更がある場合には事業報告書第６－２号別紙１と同じ振込情報を自動参照しています</t>
    <rPh sb="38" eb="42">
      <t>ジドウサンショウ</t>
    </rPh>
    <phoneticPr fontId="3"/>
  </si>
  <si>
    <t>補助金相当額がサービス料金、リース料金の低減等により需要家に還元、控除されることがわかる最終費用に関する書類（契約に記載あるなら上記契約書の写しで可）</t>
    <rPh sb="0" eb="3">
      <t>ホジョキン</t>
    </rPh>
    <rPh sb="44" eb="46">
      <t>サイシュウ</t>
    </rPh>
    <rPh sb="46" eb="48">
      <t>ヒヨウ</t>
    </rPh>
    <rPh sb="49" eb="50">
      <t>カン</t>
    </rPh>
    <rPh sb="52" eb="54">
      <t>ショルイ</t>
    </rPh>
    <rPh sb="55" eb="57">
      <t>ケイヤク</t>
    </rPh>
    <rPh sb="58" eb="60">
      <t>キサイ</t>
    </rPh>
    <rPh sb="64" eb="66">
      <t>ジョウキ</t>
    </rPh>
    <rPh sb="66" eb="69">
      <t>ケイヤクショ</t>
    </rPh>
    <rPh sb="70" eb="71">
      <t>ウツ</t>
    </rPh>
    <rPh sb="73" eb="74">
      <t>カ</t>
    </rPh>
    <phoneticPr fontId="3"/>
  </si>
  <si>
    <t>≪支出≫　税抜き（消費税分は別欄でまとめて記載）</t>
    <rPh sb="1" eb="3">
      <t>シシュツ</t>
    </rPh>
    <rPh sb="5" eb="7">
      <t>ゼイヌ</t>
    </rPh>
    <rPh sb="9" eb="13">
      <t>ショウヒゼイブン</t>
    </rPh>
    <rPh sb="14" eb="16">
      <t>ベツラン</t>
    </rPh>
    <rPh sb="21" eb="23">
      <t>キサイ</t>
    </rPh>
    <phoneticPr fontId="6"/>
  </si>
  <si>
    <t>①補助対象経費×補助率</t>
    <rPh sb="1" eb="3">
      <t>ホジョ</t>
    </rPh>
    <rPh sb="3" eb="5">
      <t>タイショウ</t>
    </rPh>
    <rPh sb="5" eb="7">
      <t>ケイヒ</t>
    </rPh>
    <rPh sb="8" eb="11">
      <t>ホジョリツ</t>
    </rPh>
    <phoneticPr fontId="3"/>
  </si>
  <si>
    <t>②補助金限度額</t>
    <rPh sb="1" eb="3">
      <t>ホジョ</t>
    </rPh>
    <rPh sb="4" eb="6">
      <t>ゲンド</t>
    </rPh>
    <rPh sb="6" eb="7">
      <t>ガク</t>
    </rPh>
    <phoneticPr fontId="3"/>
  </si>
  <si>
    <t>②補助金限度額
（太陽光発電設備単体の場合）</t>
    <rPh sb="1" eb="3">
      <t>ホジョ</t>
    </rPh>
    <rPh sb="9" eb="16">
      <t>タイヨウコウハツデンセツビ</t>
    </rPh>
    <rPh sb="16" eb="18">
      <t>タンタイ</t>
    </rPh>
    <rPh sb="19" eb="21">
      <t>バアイ</t>
    </rPh>
    <phoneticPr fontId="3"/>
  </si>
  <si>
    <t>令和　年　月　日</t>
    <rPh sb="0" eb="2">
      <t>レイワ</t>
    </rPh>
    <rPh sb="3" eb="4">
      <t>ネン</t>
    </rPh>
    <rPh sb="5" eb="6">
      <t>ガツ</t>
    </rPh>
    <rPh sb="7" eb="8">
      <t>ニチ</t>
    </rPh>
    <phoneticPr fontId="3"/>
  </si>
  <si>
    <t>＊補助金には税不要</t>
    <rPh sb="1" eb="4">
      <t>ホジョキン</t>
    </rPh>
    <rPh sb="6" eb="7">
      <t>ゼイ</t>
    </rPh>
    <rPh sb="7" eb="9">
      <t>フヨウ</t>
    </rPh>
    <phoneticPr fontId="3"/>
  </si>
  <si>
    <t>理事長　　</t>
    <rPh sb="0" eb="3">
      <t>リジチョウ</t>
    </rPh>
    <phoneticPr fontId="3"/>
  </si>
  <si>
    <t>高橋　祥二郎　様</t>
    <rPh sb="0" eb="1">
      <t>タカ</t>
    </rPh>
    <phoneticPr fontId="48"/>
  </si>
  <si>
    <t>公益財団法人　滋賀県産業支援プラザ</t>
    <rPh sb="0" eb="2">
      <t>コウエキ</t>
    </rPh>
    <rPh sb="2" eb="4">
      <t>ザイダン</t>
    </rPh>
    <rPh sb="4" eb="6">
      <t>ホウジン</t>
    </rPh>
    <rPh sb="7" eb="9">
      <t>シガ</t>
    </rPh>
    <rPh sb="9" eb="10">
      <t>ケン</t>
    </rPh>
    <rPh sb="10" eb="12">
      <t>サンギョウ</t>
    </rPh>
    <rPh sb="12" eb="14">
      <t>シエン</t>
    </rPh>
    <phoneticPr fontId="3"/>
  </si>
  <si>
    <t>３ 事業の実施場所</t>
    <rPh sb="2" eb="4">
      <t>ジギョウ</t>
    </rPh>
    <rPh sb="5" eb="7">
      <t>ジッシ</t>
    </rPh>
    <rPh sb="7" eb="9">
      <t>バショ</t>
    </rPh>
    <phoneticPr fontId="3"/>
  </si>
  <si>
    <t>土地（施設）の保有者</t>
    <rPh sb="0" eb="2">
      <t>トチ</t>
    </rPh>
    <rPh sb="3" eb="5">
      <t>シセツ</t>
    </rPh>
    <rPh sb="7" eb="10">
      <t>ホユウシャ</t>
    </rPh>
    <phoneticPr fontId="3"/>
  </si>
  <si>
    <t>共同事業者（需要家）</t>
    <rPh sb="0" eb="2">
      <t>キョウドウ</t>
    </rPh>
    <rPh sb="2" eb="5">
      <t>ジギョウシャ</t>
    </rPh>
    <rPh sb="6" eb="9">
      <t>ジュヨウカ</t>
    </rPh>
    <phoneticPr fontId="3"/>
  </si>
  <si>
    <t>共同事業者（需要家）以外</t>
    <rPh sb="0" eb="5">
      <t>キョウドウジギョウシャ</t>
    </rPh>
    <rPh sb="6" eb="9">
      <t>ジュヨウカ</t>
    </rPh>
    <rPh sb="10" eb="12">
      <t>イガイ</t>
    </rPh>
    <phoneticPr fontId="3"/>
  </si>
  <si>
    <t>どちらかに☑</t>
    <phoneticPr fontId="3"/>
  </si>
  <si>
    <t>保有者名</t>
    <rPh sb="0" eb="3">
      <t>ホユウシャ</t>
    </rPh>
    <rPh sb="3" eb="4">
      <t>メイ</t>
    </rPh>
    <phoneticPr fontId="3"/>
  </si>
  <si>
    <t>直近２年間の財務諸表が添付されていますか。　 　貸借対照表　　　損益計算書　</t>
    <rPh sb="11" eb="13">
      <t>テンプ</t>
    </rPh>
    <rPh sb="24" eb="26">
      <t>タイシャク</t>
    </rPh>
    <rPh sb="26" eb="29">
      <t>タイショウヒョウ</t>
    </rPh>
    <rPh sb="32" eb="34">
      <t>ソンエキ</t>
    </rPh>
    <rPh sb="34" eb="37">
      <t>ケイサンショ</t>
    </rPh>
    <phoneticPr fontId="3"/>
  </si>
  <si>
    <t>申請者の事業活動に関する資料（会社案内パンフレット等）が添付されていますか。</t>
    <rPh sb="0" eb="3">
      <t>シンセイシャ</t>
    </rPh>
    <rPh sb="28" eb="30">
      <t>テンプ</t>
    </rPh>
    <phoneticPr fontId="3"/>
  </si>
  <si>
    <t>需要家の事業活動に関する資料（会社案内パンフレット等）が添付されていますか。</t>
    <rPh sb="0" eb="3">
      <t>ジュヨウカ</t>
    </rPh>
    <rPh sb="28" eb="30">
      <t>テンプ</t>
    </rPh>
    <phoneticPr fontId="3"/>
  </si>
  <si>
    <t>４　事業の概要　について</t>
    <rPh sb="2" eb="4">
      <t>ジギョウ</t>
    </rPh>
    <rPh sb="5" eb="7">
      <t>ガイヨウ</t>
    </rPh>
    <phoneticPr fontId="3"/>
  </si>
  <si>
    <t>６　補助金の振込先　について</t>
    <rPh sb="2" eb="5">
      <t>ホジョキン</t>
    </rPh>
    <rPh sb="6" eb="8">
      <t>フリコミ</t>
    </rPh>
    <rPh sb="8" eb="9">
      <t>サキ</t>
    </rPh>
    <rPh sb="10" eb="11">
      <t>ゲンリョウ</t>
    </rPh>
    <phoneticPr fontId="3"/>
  </si>
  <si>
    <t>４ 事業の概要</t>
    <rPh sb="2" eb="4">
      <t>ジギョウ</t>
    </rPh>
    <rPh sb="5" eb="7">
      <t>ガイヨウ</t>
    </rPh>
    <phoneticPr fontId="3"/>
  </si>
  <si>
    <t>５ その他</t>
    <rPh sb="4" eb="5">
      <t>ホカ</t>
    </rPh>
    <phoneticPr fontId="3"/>
  </si>
  <si>
    <t>６ 補助金の振込先</t>
    <rPh sb="2" eb="5">
      <t>ホジョキン</t>
    </rPh>
    <rPh sb="6" eb="9">
      <t>フリコミサキ</t>
    </rPh>
    <phoneticPr fontId="3"/>
  </si>
  <si>
    <t>全ての土地（施設）所有者から承諾書を提供いただきましたか。
（複数名の所有者が存在するなら全員から入手必要）</t>
    <rPh sb="0" eb="1">
      <t>スベ</t>
    </rPh>
    <rPh sb="3" eb="5">
      <t>トチ</t>
    </rPh>
    <rPh sb="6" eb="8">
      <t>シセツ</t>
    </rPh>
    <rPh sb="9" eb="12">
      <t>ショユウシャ</t>
    </rPh>
    <rPh sb="14" eb="17">
      <t>ショウダクショ</t>
    </rPh>
    <rPh sb="18" eb="20">
      <t>テイキョウ</t>
    </rPh>
    <rPh sb="31" eb="33">
      <t>フクスウ</t>
    </rPh>
    <rPh sb="33" eb="34">
      <t>メイ</t>
    </rPh>
    <rPh sb="35" eb="38">
      <t>ショユウシャ</t>
    </rPh>
    <rPh sb="39" eb="41">
      <t>ソンザイ</t>
    </rPh>
    <rPh sb="45" eb="47">
      <t>ゼンイン</t>
    </rPh>
    <rPh sb="49" eb="51">
      <t>ニュウシュ</t>
    </rPh>
    <rPh sb="51" eb="53">
      <t>ヒツヨウ</t>
    </rPh>
    <phoneticPr fontId="3"/>
  </si>
  <si>
    <r>
      <t xml:space="preserve">法定耐用年数期間満了まで継続的に使用するために必要な措置等を証明できる書類
</t>
    </r>
    <r>
      <rPr>
        <sz val="9"/>
        <rFont val="HG丸ｺﾞｼｯｸM-PRO"/>
        <family val="3"/>
        <charset val="128"/>
      </rPr>
      <t>※リース期間が法定耐用年数より長い場合は契約書の写しで可。そうでないなら覚書等を提出。</t>
    </r>
    <rPh sb="0" eb="2">
      <t>ホウテイ</t>
    </rPh>
    <rPh sb="2" eb="6">
      <t>タイヨウネンスウ</t>
    </rPh>
    <rPh sb="6" eb="8">
      <t>キカン</t>
    </rPh>
    <rPh sb="8" eb="10">
      <t>マンリョウ</t>
    </rPh>
    <rPh sb="12" eb="15">
      <t>ケイゾクテキ</t>
    </rPh>
    <rPh sb="16" eb="18">
      <t>シヨウ</t>
    </rPh>
    <rPh sb="23" eb="25">
      <t>ヒツヨウ</t>
    </rPh>
    <rPh sb="26" eb="28">
      <t>ソチ</t>
    </rPh>
    <rPh sb="28" eb="29">
      <t>ナド</t>
    </rPh>
    <rPh sb="30" eb="32">
      <t>ショウメイ</t>
    </rPh>
    <rPh sb="35" eb="37">
      <t>ショルイ</t>
    </rPh>
    <rPh sb="42" eb="44">
      <t>キカン</t>
    </rPh>
    <rPh sb="45" eb="51">
      <t>ホウテイタイヨウネンスウ</t>
    </rPh>
    <rPh sb="53" eb="54">
      <t>ナガ</t>
    </rPh>
    <rPh sb="55" eb="57">
      <t>バアイ</t>
    </rPh>
    <rPh sb="58" eb="61">
      <t>ケイヤクショ</t>
    </rPh>
    <rPh sb="62" eb="63">
      <t>ウツ</t>
    </rPh>
    <rPh sb="65" eb="66">
      <t>カ</t>
    </rPh>
    <rPh sb="74" eb="76">
      <t>オボエガキ</t>
    </rPh>
    <rPh sb="76" eb="77">
      <t>ナド</t>
    </rPh>
    <rPh sb="78" eb="80">
      <t>テイシュツ</t>
    </rPh>
    <phoneticPr fontId="3"/>
  </si>
  <si>
    <r>
      <t xml:space="preserve">法定耐用年数期間満了まで継続的に使用するために必要な措置等を証明できる書類
</t>
    </r>
    <r>
      <rPr>
        <sz val="9"/>
        <rFont val="ＭＳ 明朝"/>
        <family val="1"/>
        <charset val="128"/>
      </rPr>
      <t>※リース期間が法定耐用年数より長い場合は契約書の写しで可。　そうでないなら覚書等提出</t>
    </r>
    <rPh sb="0" eb="2">
      <t>ホウテイ</t>
    </rPh>
    <rPh sb="2" eb="4">
      <t>タイヨウ</t>
    </rPh>
    <rPh sb="4" eb="6">
      <t>ネンスウ</t>
    </rPh>
    <rPh sb="6" eb="8">
      <t>キカン</t>
    </rPh>
    <rPh sb="8" eb="10">
      <t>マンリョウ</t>
    </rPh>
    <rPh sb="12" eb="15">
      <t>ケイゾクテキ</t>
    </rPh>
    <rPh sb="16" eb="18">
      <t>シヨウ</t>
    </rPh>
    <rPh sb="23" eb="25">
      <t>ヒツヨウ</t>
    </rPh>
    <rPh sb="26" eb="29">
      <t>ソチナド</t>
    </rPh>
    <rPh sb="30" eb="32">
      <t>ショウメイ</t>
    </rPh>
    <rPh sb="35" eb="37">
      <t>ショルイ</t>
    </rPh>
    <rPh sb="53" eb="54">
      <t>ナガ</t>
    </rPh>
    <phoneticPr fontId="3"/>
  </si>
  <si>
    <r>
      <rPr>
        <b/>
        <sz val="11"/>
        <color theme="1"/>
        <rFont val="ＭＳ ゴシック"/>
        <family val="3"/>
        <charset val="128"/>
      </rPr>
      <t>３　</t>
    </r>
    <r>
      <rPr>
        <sz val="11"/>
        <rFont val="ＭＳ ゴシック"/>
        <family val="3"/>
        <charset val="128"/>
      </rPr>
      <t>添付書類</t>
    </r>
    <rPh sb="2" eb="4">
      <t>テンプ</t>
    </rPh>
    <rPh sb="4" eb="6">
      <t>ショルイ</t>
    </rPh>
    <phoneticPr fontId="3"/>
  </si>
  <si>
    <t>　　市町から災害時における地域の避難所に指定されたことがわかる書類
　（指定避難所枠の場合で、採択申請時に「指定予定」のもの）</t>
    <rPh sb="6" eb="8">
      <t>サイガイ</t>
    </rPh>
    <rPh sb="8" eb="9">
      <t>ジ</t>
    </rPh>
    <rPh sb="13" eb="15">
      <t>チイキ</t>
    </rPh>
    <rPh sb="31" eb="33">
      <t>ショルイ</t>
    </rPh>
    <rPh sb="36" eb="41">
      <t>シテイヒナンショ</t>
    </rPh>
    <rPh sb="41" eb="42">
      <t>ワク</t>
    </rPh>
    <rPh sb="43" eb="45">
      <t>バアイ</t>
    </rPh>
    <rPh sb="47" eb="52">
      <t>サイタクシンセイジ</t>
    </rPh>
    <rPh sb="54" eb="58">
      <t>シテイヨテイ</t>
    </rPh>
    <phoneticPr fontId="3"/>
  </si>
  <si>
    <t>様式第８号（第17条関係）</t>
    <rPh sb="0" eb="2">
      <t>ヨウシキ</t>
    </rPh>
    <rPh sb="2" eb="3">
      <t>ダイ</t>
    </rPh>
    <rPh sb="4" eb="5">
      <t>ゴウ</t>
    </rPh>
    <rPh sb="6" eb="7">
      <t>ダイ</t>
    </rPh>
    <rPh sb="9" eb="10">
      <t>ジョウ</t>
    </rPh>
    <rPh sb="10" eb="12">
      <t>カンケイ</t>
    </rPh>
    <phoneticPr fontId="3"/>
  </si>
  <si>
    <t>　令和７年度省エネ・再エネ等設備導入加速化補助金の交付を受けた事業について、
令和７年度滋賀県産業支援プラザ省エネ・再エネ等設備導入加速化補助金交付要領
第17条の規定により、下記のとおり報告します。</t>
    <rPh sb="25" eb="27">
      <t>コウフ</t>
    </rPh>
    <rPh sb="28" eb="29">
      <t>ウ</t>
    </rPh>
    <rPh sb="31" eb="33">
      <t>ジギョウ</t>
    </rPh>
    <rPh sb="39" eb="41">
      <t>レイワ</t>
    </rPh>
    <rPh sb="42" eb="44">
      <t>ネンド</t>
    </rPh>
    <rPh sb="44" eb="47">
      <t>シガケン</t>
    </rPh>
    <rPh sb="47" eb="49">
      <t>サンギョウ</t>
    </rPh>
    <rPh sb="49" eb="51">
      <t>シエン</t>
    </rPh>
    <rPh sb="54" eb="55">
      <t>ショウ</t>
    </rPh>
    <rPh sb="58" eb="59">
      <t>サイ</t>
    </rPh>
    <rPh sb="61" eb="62">
      <t>トウ</t>
    </rPh>
    <rPh sb="62" eb="64">
      <t>セツビ</t>
    </rPh>
    <rPh sb="64" eb="66">
      <t>ドウニュウ</t>
    </rPh>
    <rPh sb="66" eb="69">
      <t>カソクカ</t>
    </rPh>
    <rPh sb="69" eb="72">
      <t>ホジョキン</t>
    </rPh>
    <rPh sb="72" eb="74">
      <t>コウフ</t>
    </rPh>
    <rPh sb="74" eb="76">
      <t>ヨウリョウ</t>
    </rPh>
    <rPh sb="77" eb="78">
      <t>ダイ</t>
    </rPh>
    <rPh sb="80" eb="81">
      <t>ジョウ</t>
    </rPh>
    <rPh sb="82" eb="84">
      <t>キテイ</t>
    </rPh>
    <rPh sb="88" eb="90">
      <t>カキ</t>
    </rPh>
    <rPh sb="94" eb="96">
      <t>ホウコク</t>
    </rPh>
    <phoneticPr fontId="3"/>
  </si>
  <si>
    <t>様式第９号（第18条関係）</t>
    <rPh sb="0" eb="2">
      <t>ヨウシキ</t>
    </rPh>
    <rPh sb="2" eb="3">
      <t>ダイ</t>
    </rPh>
    <rPh sb="4" eb="5">
      <t>ゴウ</t>
    </rPh>
    <rPh sb="6" eb="7">
      <t>ダイ</t>
    </rPh>
    <rPh sb="9" eb="10">
      <t>ジョウ</t>
    </rPh>
    <rPh sb="10" eb="12">
      <t>カンケイ</t>
    </rPh>
    <phoneticPr fontId="3"/>
  </si>
  <si>
    <t>事業実施場所に関する資料</t>
    <phoneticPr fontId="3"/>
  </si>
  <si>
    <t>補助金相当額が需要家に還元、控除されることを示す見積書（計算書）</t>
    <rPh sb="0" eb="3">
      <t>ホジョキン</t>
    </rPh>
    <rPh sb="3" eb="5">
      <t>ソウトウ</t>
    </rPh>
    <rPh sb="5" eb="6">
      <t>ガク</t>
    </rPh>
    <rPh sb="7" eb="10">
      <t>ジュヨウカ</t>
    </rPh>
    <rPh sb="11" eb="13">
      <t>カンゲン</t>
    </rPh>
    <rPh sb="14" eb="16">
      <t>コウジョ</t>
    </rPh>
    <rPh sb="22" eb="23">
      <t>シメ</t>
    </rPh>
    <rPh sb="24" eb="27">
      <t>ミツモリショ</t>
    </rPh>
    <rPh sb="28" eb="31">
      <t>ケイサンショ</t>
    </rPh>
    <phoneticPr fontId="3"/>
  </si>
  <si>
    <t>業種、資本金、従業員数から需要家が「中小企業等」に該当することを確認しましたか。（みなし大企業は対象外。）</t>
    <rPh sb="0" eb="2">
      <t>ギョウシュ</t>
    </rPh>
    <rPh sb="3" eb="6">
      <t>シホンキン</t>
    </rPh>
    <rPh sb="7" eb="10">
      <t>ジュウギョウイン</t>
    </rPh>
    <rPh sb="10" eb="11">
      <t>スウ</t>
    </rPh>
    <rPh sb="13" eb="16">
      <t>ジュヨウカ</t>
    </rPh>
    <rPh sb="18" eb="20">
      <t>チュウショウ</t>
    </rPh>
    <rPh sb="20" eb="22">
      <t>キギョウ</t>
    </rPh>
    <rPh sb="22" eb="23">
      <t>ナド</t>
    </rPh>
    <rPh sb="25" eb="27">
      <t>ガイトウ</t>
    </rPh>
    <rPh sb="32" eb="34">
      <t>カクニン</t>
    </rPh>
    <rPh sb="44" eb="45">
      <t>ダイ</t>
    </rPh>
    <rPh sb="45" eb="47">
      <t>キギョウ</t>
    </rPh>
    <rPh sb="48" eb="51">
      <t>タイショウガイ</t>
    </rPh>
    <phoneticPr fontId="3"/>
  </si>
  <si>
    <t>本Excelシート</t>
    <rPh sb="0" eb="1">
      <t>ホン</t>
    </rPh>
    <phoneticPr fontId="3"/>
  </si>
  <si>
    <t>収支予算書（様式第１－２号別紙２）　本Excelシート</t>
    <rPh sb="0" eb="2">
      <t>シュウシ</t>
    </rPh>
    <rPh sb="2" eb="5">
      <t>ヨサンショ</t>
    </rPh>
    <rPh sb="6" eb="8">
      <t>ヨウシキ</t>
    </rPh>
    <rPh sb="8" eb="9">
      <t>ダイ</t>
    </rPh>
    <rPh sb="12" eb="13">
      <t>ゴウ</t>
    </rPh>
    <rPh sb="13" eb="15">
      <t>ベッシ</t>
    </rPh>
    <rPh sb="18" eb="19">
      <t>ホン</t>
    </rPh>
    <phoneticPr fontId="3"/>
  </si>
  <si>
    <t>誓約書（様式第１－２号別紙３）　　　本Excelシート</t>
    <rPh sb="0" eb="3">
      <t>セイヤクショ</t>
    </rPh>
    <rPh sb="4" eb="6">
      <t>ヨウシキ</t>
    </rPh>
    <rPh sb="6" eb="7">
      <t>ダイ</t>
    </rPh>
    <rPh sb="10" eb="11">
      <t>ゴウ</t>
    </rPh>
    <rPh sb="11" eb="13">
      <t>ベッシ</t>
    </rPh>
    <rPh sb="18" eb="19">
      <t>ホン</t>
    </rPh>
    <phoneticPr fontId="3"/>
  </si>
  <si>
    <t>交付申請チェックシート　本Excelシート</t>
    <rPh sb="0" eb="4">
      <t>コウフシンセイ</t>
    </rPh>
    <rPh sb="12" eb="13">
      <t>ホン</t>
    </rPh>
    <phoneticPr fontId="3"/>
  </si>
  <si>
    <t>㊞</t>
    <phoneticPr fontId="3"/>
  </si>
  <si>
    <t>※需要家以外の所有なら代表者印必要</t>
    <rPh sb="1" eb="4">
      <t>ジュヨウカ</t>
    </rPh>
    <rPh sb="4" eb="6">
      <t>イガイ</t>
    </rPh>
    <rPh sb="7" eb="9">
      <t>ショユウ</t>
    </rPh>
    <rPh sb="11" eb="14">
      <t>ダイヒョウシャ</t>
    </rPh>
    <rPh sb="14" eb="15">
      <t>イン</t>
    </rPh>
    <rPh sb="15" eb="17">
      <t>ヒツヨウ</t>
    </rPh>
    <phoneticPr fontId="3"/>
  </si>
  <si>
    <r>
      <t xml:space="preserve">土地（施設）の所在地
</t>
    </r>
    <r>
      <rPr>
        <sz val="6"/>
        <rFont val="ＭＳ ゴシック"/>
        <family val="3"/>
        <charset val="128"/>
      </rPr>
      <t>共同事業者（需要家）の土地（施設）と違う場合は記し、保有者の設置承諾書（押印要）も必要</t>
    </r>
    <rPh sb="0" eb="2">
      <t>トチ</t>
    </rPh>
    <rPh sb="3" eb="5">
      <t>シセツ</t>
    </rPh>
    <rPh sb="7" eb="10">
      <t>ショザイチ</t>
    </rPh>
    <rPh sb="37" eb="40">
      <t>ホユウシャ</t>
    </rPh>
    <rPh sb="41" eb="43">
      <t>セッチ</t>
    </rPh>
    <rPh sb="43" eb="46">
      <t>ショウダクショ</t>
    </rPh>
    <rPh sb="47" eb="49">
      <t>オウイン</t>
    </rPh>
    <rPh sb="49" eb="50">
      <t>ヨウ</t>
    </rPh>
    <rPh sb="52" eb="54">
      <t>ヒツヨウ</t>
    </rPh>
    <phoneticPr fontId="3"/>
  </si>
  <si>
    <t>設備設置承諾書（様式第１－２号別紙５）　　保有者が需要家以外であれば押印も要</t>
    <rPh sb="0" eb="2">
      <t>セツビ</t>
    </rPh>
    <rPh sb="2" eb="4">
      <t>セッチ</t>
    </rPh>
    <rPh sb="4" eb="7">
      <t>ショウダクショ</t>
    </rPh>
    <rPh sb="8" eb="10">
      <t>ヨウシキ</t>
    </rPh>
    <rPh sb="10" eb="11">
      <t>ダイ</t>
    </rPh>
    <rPh sb="14" eb="15">
      <t>ゴウ</t>
    </rPh>
    <rPh sb="15" eb="17">
      <t>ベッシ</t>
    </rPh>
    <rPh sb="21" eb="24">
      <t>ホユウシャ</t>
    </rPh>
    <rPh sb="25" eb="28">
      <t>ジュヨウカ</t>
    </rPh>
    <rPh sb="28" eb="30">
      <t>イガイ</t>
    </rPh>
    <rPh sb="34" eb="36">
      <t>オウイン</t>
    </rPh>
    <rPh sb="37" eb="38">
      <t>ヨウ</t>
    </rPh>
    <phoneticPr fontId="3"/>
  </si>
  <si>
    <t>滋賀県税に関する誓約書　兼　調査に関する同意書（様式第１－２号別紙４）本Excelシート</t>
    <rPh sb="0" eb="3">
      <t>シガケン</t>
    </rPh>
    <rPh sb="3" eb="4">
      <t>ゼイ</t>
    </rPh>
    <rPh sb="5" eb="6">
      <t>カン</t>
    </rPh>
    <rPh sb="8" eb="11">
      <t>セイヤクショ</t>
    </rPh>
    <rPh sb="12" eb="13">
      <t>ケン</t>
    </rPh>
    <rPh sb="14" eb="16">
      <t>チョウサ</t>
    </rPh>
    <rPh sb="17" eb="18">
      <t>カン</t>
    </rPh>
    <rPh sb="20" eb="23">
      <t>ドウイショ</t>
    </rPh>
    <rPh sb="24" eb="26">
      <t>ヨウシキ</t>
    </rPh>
    <rPh sb="26" eb="27">
      <t>ダイ</t>
    </rPh>
    <rPh sb="30" eb="31">
      <t>ゴウ</t>
    </rPh>
    <rPh sb="31" eb="33">
      <t>ベッシ</t>
    </rPh>
    <rPh sb="35" eb="36">
      <t>ホン</t>
    </rPh>
    <phoneticPr fontId="3"/>
  </si>
  <si>
    <t>オンサイトPPAモデル</t>
  </si>
  <si>
    <t>施工業者から着工日、完工日が記載された工事証明書（発注先と施工業者が違う場合は、施工業者印必要）を入手しましたか。</t>
    <rPh sb="0" eb="2">
      <t>セコウ</t>
    </rPh>
    <rPh sb="2" eb="4">
      <t>ギョウシャ</t>
    </rPh>
    <rPh sb="6" eb="8">
      <t>チャッコウ</t>
    </rPh>
    <rPh sb="8" eb="9">
      <t>ビ</t>
    </rPh>
    <rPh sb="10" eb="13">
      <t>カンコウビ</t>
    </rPh>
    <rPh sb="14" eb="16">
      <t>キサイ</t>
    </rPh>
    <rPh sb="19" eb="24">
      <t>コウジショウメイショ</t>
    </rPh>
    <rPh sb="25" eb="28">
      <t>ハッチュウサキ</t>
    </rPh>
    <rPh sb="29" eb="31">
      <t>セコウ</t>
    </rPh>
    <rPh sb="31" eb="33">
      <t>ギョウシャ</t>
    </rPh>
    <rPh sb="34" eb="35">
      <t>チガ</t>
    </rPh>
    <rPh sb="36" eb="38">
      <t>バアイ</t>
    </rPh>
    <rPh sb="40" eb="44">
      <t>セコウギョウシャ</t>
    </rPh>
    <rPh sb="44" eb="45">
      <t>イン</t>
    </rPh>
    <rPh sb="45" eb="47">
      <t>ヒツヨウ</t>
    </rPh>
    <rPh sb="49" eb="51">
      <t>ニュウシュ</t>
    </rPh>
    <phoneticPr fontId="3"/>
  </si>
  <si>
    <t xml:space="preserve">　標記補助金の交付を下記のとおり受けたいので、令和７年度滋賀県産業支援プラザ省エネ・再エネ設備導入加速化補助金交付要領第６条の規定により、関係書類を添えて申請します。
　なお、この申請に当たり同要領第14条第各号のいずれかに該当する事実が判明したときは、補助金等の交付の決定の全部または一部を取り消されても、何ら意義の申立てを行いません。
</t>
    <rPh sb="23" eb="25">
      <t>レイワ</t>
    </rPh>
    <rPh sb="26" eb="28">
      <t>ネンド</t>
    </rPh>
    <rPh sb="28" eb="31">
      <t>シガケン</t>
    </rPh>
    <rPh sb="31" eb="33">
      <t>サンギョウ</t>
    </rPh>
    <rPh sb="33" eb="35">
      <t>シエン</t>
    </rPh>
    <rPh sb="38" eb="39">
      <t>ショウ</t>
    </rPh>
    <rPh sb="42" eb="43">
      <t>サイ</t>
    </rPh>
    <rPh sb="45" eb="47">
      <t>セツビ</t>
    </rPh>
    <rPh sb="47" eb="49">
      <t>ドウニュウ</t>
    </rPh>
    <rPh sb="49" eb="55">
      <t>カソクカホジョキン</t>
    </rPh>
    <rPh sb="55" eb="57">
      <t>コウフ</t>
    </rPh>
    <rPh sb="57" eb="59">
      <t>ヨウリョウ</t>
    </rPh>
    <rPh sb="97" eb="99">
      <t>ヨウリョウ</t>
    </rPh>
    <phoneticPr fontId="3"/>
  </si>
  <si>
    <t>【補助金の交付後】</t>
  </si>
  <si>
    <t>○事業効果の報告</t>
  </si>
  <si>
    <t>事業の実施によるエネルギー使用の削減量等事業効果を把握し、</t>
    <phoneticPr fontId="3"/>
  </si>
  <si>
    <t>事業効果報告書（様式第８号）を提出してください。</t>
  </si>
  <si>
    <t>支払済みの補助金の返還となる場合があります。</t>
  </si>
  <si>
    <t>○財産の処分の制限</t>
  </si>
  <si>
    <t>増加価格が５０万円以上のものについては、法定耐用年数（※）に相当する期間内に</t>
    <phoneticPr fontId="3"/>
  </si>
  <si>
    <t>処分等（転用、譲渡、交換、貸付け、担保に供する処分、廃棄）をする場合は、</t>
    <phoneticPr fontId="3"/>
  </si>
  <si>
    <t>あらかじめ知事の承認を受ける必要があります。</t>
  </si>
  <si>
    <t>（必ず事前に事務局までご相談ください。）</t>
  </si>
  <si>
    <t>【補助金の額の確定から送金まで】</t>
    <rPh sb="11" eb="13">
      <t>ソウキン</t>
    </rPh>
    <phoneticPr fontId="3"/>
  </si>
  <si>
    <t>基づき、その収入の全部または一部を県に納付していただくことがあります。</t>
    <phoneticPr fontId="3"/>
  </si>
  <si>
    <t>（※）減価償却資産の耐用年数等に関する省令（昭和４０年大蔵省令第１５号）に定められている耐用年数</t>
  </si>
  <si>
    <t xml:space="preserve">       （例）照明設備：15年、空調設備：(器具及び備品)6年、(建物附属設備)13年または15年</t>
  </si>
  <si>
    <t>○取得財産等の管理</t>
  </si>
  <si>
    <t>するとともに、善良な管理者の注意をもって管理してください。</t>
  </si>
  <si>
    <t>相当する期間は保存していただくようお願いします。</t>
  </si>
  <si>
    <t>５年間は保存してください。</t>
    <phoneticPr fontId="3"/>
  </si>
  <si>
    <t>・事業完了の翌々年度の６月３０日（令和７年度分は令和９年６月３０日）までに</t>
    <phoneticPr fontId="3"/>
  </si>
  <si>
    <t>・事業効果が補助の要件に満たない場合は、補助金の交付決定が取り消され、</t>
    <phoneticPr fontId="3"/>
  </si>
  <si>
    <t>・補助事業により整備された省エネ・再エネ設備のうち、その取得価格または</t>
    <phoneticPr fontId="3"/>
  </si>
  <si>
    <t>・承認を受ける場合は、財産処分承認申請書（様式第１０号）を提出してください。</t>
    <phoneticPr fontId="3"/>
  </si>
  <si>
    <t>・取得財産等については、台帳（様式第９号）を整備し、保管状況を明らかに</t>
    <phoneticPr fontId="3"/>
  </si>
  <si>
    <t>・本補助事業の収入・支出を記載した帳簿および証拠書類について、補助事業完了後</t>
    <phoneticPr fontId="3"/>
  </si>
  <si>
    <r>
      <t>なお、</t>
    </r>
    <r>
      <rPr>
        <u/>
        <sz val="12"/>
        <rFont val="HG丸ｺﾞｼｯｸM-PRO"/>
        <family val="3"/>
        <charset val="128"/>
      </rPr>
      <t>承認を受けて処分等をしたことにより収入があったときは、財産処分基準に</t>
    </r>
    <phoneticPr fontId="3"/>
  </si>
  <si>
    <t>また、補助金提出書類の控えについても、処分制限のかかる法定耐用年数に</t>
    <phoneticPr fontId="3"/>
  </si>
  <si>
    <t>確定通知書を送付します。</t>
    <phoneticPr fontId="3"/>
  </si>
  <si>
    <t>・すべての資料が揃った実績報告書（兼交付請求書）の受領後、３０日以内に</t>
    <rPh sb="5" eb="7">
      <t>シリョウ</t>
    </rPh>
    <rPh sb="8" eb="9">
      <t>ソロ</t>
    </rPh>
    <rPh sb="11" eb="13">
      <t>ジッセキ</t>
    </rPh>
    <rPh sb="13" eb="16">
      <t>ホウコクショ</t>
    </rPh>
    <rPh sb="17" eb="18">
      <t>ケン</t>
    </rPh>
    <rPh sb="18" eb="23">
      <t>コウフセイキュウショ</t>
    </rPh>
    <phoneticPr fontId="3"/>
  </si>
  <si>
    <t>・確定通知書送付後すみやかにご指定の口座に補助金を振り込ませていただきます。</t>
    <rPh sb="1" eb="3">
      <t>カクテイ</t>
    </rPh>
    <rPh sb="3" eb="6">
      <t>ツウチショ</t>
    </rPh>
    <rPh sb="6" eb="9">
      <t>ソウフゴ</t>
    </rPh>
    <phoneticPr fontId="3"/>
  </si>
  <si>
    <t>確認日</t>
    <rPh sb="0" eb="3">
      <t>カクニンビ</t>
    </rPh>
    <phoneticPr fontId="3"/>
  </si>
  <si>
    <t>年</t>
    <rPh sb="0" eb="1">
      <t>ネン</t>
    </rPh>
    <phoneticPr fontId="3"/>
  </si>
  <si>
    <t>月</t>
    <rPh sb="0" eb="1">
      <t>ツキ</t>
    </rPh>
    <phoneticPr fontId="3"/>
  </si>
  <si>
    <t>日</t>
    <rPh sb="0" eb="1">
      <t>ヒ</t>
    </rPh>
    <phoneticPr fontId="3"/>
  </si>
  <si>
    <t>確認者氏名</t>
    <rPh sb="0" eb="3">
      <t>カクニンシャ</t>
    </rPh>
    <rPh sb="3" eb="5">
      <t>シメイ</t>
    </rPh>
    <phoneticPr fontId="3"/>
  </si>
  <si>
    <t>　　　　氏名</t>
    <rPh sb="4" eb="6">
      <t>シメイ</t>
    </rPh>
    <phoneticPr fontId="3"/>
  </si>
  <si>
    <t>代表者　職</t>
    <rPh sb="0" eb="3">
      <t>ダイヒョウシャ</t>
    </rPh>
    <rPh sb="4" eb="5">
      <t>ショク</t>
    </rPh>
    <phoneticPr fontId="3"/>
  </si>
  <si>
    <t>事業終了後の注意点の確認</t>
    <rPh sb="0" eb="5">
      <t>ジギョウシュウリョウゴ</t>
    </rPh>
    <rPh sb="6" eb="9">
      <t>チュウイテン</t>
    </rPh>
    <rPh sb="10" eb="12">
      <t>カクニン</t>
    </rPh>
    <phoneticPr fontId="3"/>
  </si>
  <si>
    <t>事業終了後の注意点について確認し、必要事項を記載しましたか。</t>
    <rPh sb="0" eb="5">
      <t>ジギョウシュウリョウゴ</t>
    </rPh>
    <rPh sb="6" eb="9">
      <t>チュウイテン</t>
    </rPh>
    <rPh sb="13" eb="15">
      <t>カクニン</t>
    </rPh>
    <rPh sb="17" eb="21">
      <t>ヒツヨウジコウ</t>
    </rPh>
    <rPh sb="22" eb="24">
      <t>キサイ</t>
    </rPh>
    <phoneticPr fontId="3"/>
  </si>
  <si>
    <t>必ず読んでいただいたうえ、確認できましたなら必要事項に記載をお願いします</t>
    <rPh sb="0" eb="1">
      <t>カナラ</t>
    </rPh>
    <rPh sb="2" eb="3">
      <t>ヨ</t>
    </rPh>
    <rPh sb="13" eb="15">
      <t>カクニン</t>
    </rPh>
    <rPh sb="22" eb="26">
      <t>ヒツヨウジコウ</t>
    </rPh>
    <rPh sb="27" eb="29">
      <t>キサイ</t>
    </rPh>
    <rPh sb="31" eb="32">
      <t>ネガ</t>
    </rPh>
    <phoneticPr fontId="3"/>
  </si>
  <si>
    <t>令和７年度滋賀県産業支援プラザ省エネ・再エネ等設備導入加速化補助金
補助対象事業完了後注意点</t>
    <rPh sb="0" eb="2">
      <t>レイワ</t>
    </rPh>
    <phoneticPr fontId="3"/>
  </si>
  <si>
    <t>(9)</t>
    <phoneticPr fontId="3"/>
  </si>
  <si>
    <t>事業報告書（様式第６－２号別紙１）　　・・・本Excelシート</t>
    <rPh sb="13" eb="15">
      <t>ベッシ</t>
    </rPh>
    <rPh sb="22" eb="23">
      <t>ホン</t>
    </rPh>
    <phoneticPr fontId="3"/>
  </si>
  <si>
    <t>収支決算書（様式第６－２号別紙２）　　・・・本Excelシート</t>
    <rPh sb="0" eb="2">
      <t>シュウシ</t>
    </rPh>
    <rPh sb="2" eb="4">
      <t>ケッサン</t>
    </rPh>
    <rPh sb="13" eb="15">
      <t>ベッシ</t>
    </rPh>
    <rPh sb="22" eb="23">
      <t>ホン</t>
    </rPh>
    <phoneticPr fontId="3"/>
  </si>
  <si>
    <t>実績報告チェックシート　　　　　　　　・・・本Excelシート</t>
    <rPh sb="0" eb="2">
      <t>ジッセキ</t>
    </rPh>
    <rPh sb="2" eb="4">
      <t>ホウコク</t>
    </rPh>
    <rPh sb="22" eb="23">
      <t>ホン</t>
    </rPh>
    <phoneticPr fontId="3"/>
  </si>
  <si>
    <t>取得財産等管理台帳（様式第９号）　　　・・・本Excelシート</t>
    <rPh sb="0" eb="2">
      <t>シュトク</t>
    </rPh>
    <rPh sb="2" eb="4">
      <t>ザイサン</t>
    </rPh>
    <rPh sb="4" eb="5">
      <t>ナド</t>
    </rPh>
    <rPh sb="5" eb="7">
      <t>カンリ</t>
    </rPh>
    <rPh sb="7" eb="9">
      <t>ダイチョウ</t>
    </rPh>
    <rPh sb="10" eb="12">
      <t>ヨウシキ</t>
    </rPh>
    <rPh sb="12" eb="13">
      <t>ダイ</t>
    </rPh>
    <rPh sb="14" eb="15">
      <t>ゴウ</t>
    </rPh>
    <rPh sb="22" eb="23">
      <t>ホン</t>
    </rPh>
    <phoneticPr fontId="3"/>
  </si>
  <si>
    <t>事業完了後の注意点　　　　　　　　　　・・・本Excelシート</t>
    <rPh sb="0" eb="2">
      <t>ジギョウ</t>
    </rPh>
    <rPh sb="2" eb="4">
      <t>カンリョウ</t>
    </rPh>
    <rPh sb="4" eb="5">
      <t>ゴ</t>
    </rPh>
    <rPh sb="6" eb="9">
      <t>チュウイテン</t>
    </rPh>
    <rPh sb="22" eb="23">
      <t>ホン</t>
    </rPh>
    <phoneticPr fontId="3"/>
  </si>
  <si>
    <t>工事証明書（様式第６号別紙２）　　　　・・・本Excelシートを印刷し施工会社から入手</t>
    <rPh sb="0" eb="2">
      <t>コウジ</t>
    </rPh>
    <rPh sb="2" eb="5">
      <t>ショウメイショ</t>
    </rPh>
    <rPh sb="6" eb="8">
      <t>ヨウシキ</t>
    </rPh>
    <rPh sb="8" eb="9">
      <t>ダイ</t>
    </rPh>
    <rPh sb="10" eb="11">
      <t>ゴウ</t>
    </rPh>
    <rPh sb="11" eb="13">
      <t>ベッシ</t>
    </rPh>
    <phoneticPr fontId="3"/>
  </si>
  <si>
    <t>・事業効果が補助の要件に満たない場合や当初の目標と大きく差が出た場合は、その</t>
    <rPh sb="19" eb="21">
      <t>トウショ</t>
    </rPh>
    <rPh sb="22" eb="24">
      <t>モクヒョウ</t>
    </rPh>
    <rPh sb="25" eb="26">
      <t>オオ</t>
    </rPh>
    <rPh sb="28" eb="29">
      <t>サ</t>
    </rPh>
    <rPh sb="30" eb="31">
      <t>デ</t>
    </rPh>
    <rPh sb="32" eb="34">
      <t>バアイ</t>
    </rPh>
    <phoneticPr fontId="3"/>
  </si>
  <si>
    <t>原因を分析し、必要に応じその裏付けとなるデータも取得し、報告書に記載いただく</t>
    <rPh sb="3" eb="5">
      <t>ブンセキ</t>
    </rPh>
    <rPh sb="7" eb="9">
      <t>ヒツヨウ</t>
    </rPh>
    <rPh sb="10" eb="11">
      <t>オウ</t>
    </rPh>
    <rPh sb="14" eb="16">
      <t>ウラヅ</t>
    </rPh>
    <rPh sb="24" eb="26">
      <t>シュトク</t>
    </rPh>
    <rPh sb="28" eb="31">
      <t>ホウコクショ</t>
    </rPh>
    <rPh sb="32" eb="34">
      <t>キサイ</t>
    </rPh>
    <phoneticPr fontId="3"/>
  </si>
  <si>
    <t>とともに、データなどはプラザにも提供いただくことがあります。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</si>
</sst>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Red]\-#,##0.0"/>
    <numFmt numFmtId="177" formatCode="#,##0_ "/>
    <numFmt numFmtId="178" formatCode="[&lt;43586]ggge&quot;年 &quot;m&quot;月 &quot;d&quot;日&quot;;[&lt;43831]&quot;令和元年 &quot;m&quot;月 &quot;d&quot;日&quot;;ggge&quot;年 &quot;m&quot;月 &quot;d&quot;日&quot;"/>
    <numFmt numFmtId="179" formatCode="[$-411]ggge&quot;年&quot;m&quot;月&quot;d&quot;日&quot;;@"/>
    <numFmt numFmtId="180" formatCode="&quot;申請者名　&quot;@"/>
    <numFmt numFmtId="181" formatCode="#,##0;&quot;△ &quot;#,##0"/>
    <numFmt numFmtId="182" formatCode="0_);[Red]\(0\)"/>
    <numFmt numFmtId="183" formatCode="#,##0_);[Red]\(#,##0\)"/>
    <numFmt numFmtId="184" formatCode="0.0%"/>
    <numFmt numFmtId="185" formatCode="0.0_ "/>
    <numFmt numFmtId="186" formatCode="0.00_);[Red]\(0.00\)"/>
    <numFmt numFmtId="187" formatCode="0.00_ "/>
  </numFmts>
  <fonts count="55">
    <font>
      <sz val="9"/>
      <name val="MS UI Gothic"/>
      <family val="3"/>
      <charset val="128"/>
    </font>
    <font>
      <sz val="11"/>
      <color theme="1"/>
      <name val="ＭＳ Ｐゴシック"/>
      <family val="2"/>
      <charset val="128"/>
      <scheme val="minor"/>
    </font>
    <font>
      <sz val="9"/>
      <name val="MS UI Gothic"/>
      <family val="3"/>
      <charset val="128"/>
    </font>
    <font>
      <sz val="6"/>
      <name val="MS UI Gothic"/>
      <family val="3"/>
      <charset val="128"/>
    </font>
    <font>
      <sz val="10"/>
      <name val="MS UI Gothic"/>
      <family val="3"/>
      <charset val="128"/>
    </font>
    <font>
      <sz val="11"/>
      <name val="ＭＳ ゴシック"/>
      <family val="3"/>
      <charset val="128"/>
    </font>
    <font>
      <sz val="6"/>
      <name val="ＭＳ Ｐゴシック"/>
      <family val="3"/>
      <charset val="128"/>
    </font>
    <font>
      <sz val="9"/>
      <color indexed="8"/>
      <name val="MS UI Gothic"/>
      <family val="3"/>
      <charset val="128"/>
    </font>
    <font>
      <sz val="11"/>
      <color indexed="10"/>
      <name val="ＭＳ Ｐゴシック"/>
      <family val="3"/>
      <charset val="128"/>
    </font>
    <font>
      <sz val="10"/>
      <name val="HG丸ｺﾞｼｯｸM-PRO"/>
      <family val="3"/>
      <charset val="128"/>
    </font>
    <font>
      <b/>
      <sz val="10"/>
      <name val="HG丸ｺﾞｼｯｸM-PRO"/>
      <family val="3"/>
      <charset val="128"/>
    </font>
    <font>
      <b/>
      <u/>
      <sz val="12"/>
      <name val="HG丸ｺﾞｼｯｸM-PRO"/>
      <family val="3"/>
      <charset val="128"/>
    </font>
    <font>
      <b/>
      <sz val="12"/>
      <name val="HG丸ｺﾞｼｯｸM-PRO"/>
      <family val="3"/>
      <charset val="128"/>
    </font>
    <font>
      <sz val="9"/>
      <name val="ＭＳ 明朝"/>
      <family val="1"/>
      <charset val="128"/>
    </font>
    <font>
      <sz val="11"/>
      <name val="ＭＳ 明朝"/>
      <family val="1"/>
      <charset val="128"/>
    </font>
    <font>
      <sz val="14"/>
      <name val="ＭＳ 明朝"/>
      <family val="1"/>
      <charset val="128"/>
    </font>
    <font>
      <sz val="10"/>
      <name val="ＭＳ 明朝"/>
      <family val="1"/>
      <charset val="128"/>
    </font>
    <font>
      <sz val="7"/>
      <name val="ＭＳ 明朝"/>
      <family val="1"/>
      <charset val="128"/>
    </font>
    <font>
      <sz val="8"/>
      <name val="ＭＳ 明朝"/>
      <family val="1"/>
      <charset val="128"/>
    </font>
    <font>
      <sz val="10.5"/>
      <name val="ＭＳ 明朝"/>
      <family val="1"/>
      <charset val="128"/>
    </font>
    <font>
      <sz val="16"/>
      <name val="ＭＳ 明朝"/>
      <family val="1"/>
      <charset val="128"/>
    </font>
    <font>
      <sz val="12"/>
      <name val="ＭＳ 明朝"/>
      <family val="1"/>
      <charset val="128"/>
    </font>
    <font>
      <b/>
      <sz val="11"/>
      <name val="ＭＳ 明朝"/>
      <family val="1"/>
      <charset val="128"/>
    </font>
    <font>
      <sz val="20"/>
      <name val="ＭＳ 明朝"/>
      <family val="1"/>
      <charset val="128"/>
    </font>
    <font>
      <sz val="22"/>
      <name val="ＭＳ 明朝"/>
      <family val="1"/>
      <charset val="128"/>
    </font>
    <font>
      <u/>
      <sz val="10"/>
      <name val="ＭＳ 明朝"/>
      <family val="1"/>
      <charset val="128"/>
    </font>
    <font>
      <i/>
      <sz val="8"/>
      <name val="ＭＳ 明朝"/>
      <family val="1"/>
      <charset val="128"/>
    </font>
    <font>
      <b/>
      <sz val="12"/>
      <name val="ＭＳ 明朝"/>
      <family val="1"/>
      <charset val="128"/>
    </font>
    <font>
      <b/>
      <sz val="14"/>
      <name val="ＭＳ 明朝"/>
      <family val="1"/>
      <charset val="128"/>
    </font>
    <font>
      <b/>
      <sz val="8"/>
      <name val="HG丸ｺﾞｼｯｸM-PRO"/>
      <family val="3"/>
      <charset val="128"/>
    </font>
    <font>
      <sz val="8"/>
      <name val="MS UI Gothic"/>
      <family val="3"/>
      <charset val="128"/>
    </font>
    <font>
      <sz val="11"/>
      <color rgb="FFFF0000"/>
      <name val="ＭＳ 明朝"/>
      <family val="1"/>
      <charset val="128"/>
    </font>
    <font>
      <b/>
      <sz val="10.5"/>
      <name val="ＭＳ 明朝"/>
      <family val="1"/>
      <charset val="128"/>
    </font>
    <font>
      <strike/>
      <sz val="11"/>
      <color theme="1"/>
      <name val="ＭＳ 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0"/>
      <color theme="1"/>
      <name val="ＭＳ 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14"/>
      <name val="ＭＳ ゴシック"/>
      <family val="3"/>
      <charset val="128"/>
    </font>
    <font>
      <sz val="11"/>
      <name val="MS UI Gothic"/>
      <family val="3"/>
      <charset val="128"/>
    </font>
    <font>
      <sz val="12"/>
      <name val="ＭＳ ゴシック"/>
      <family val="3"/>
      <charset val="128"/>
    </font>
    <font>
      <sz val="9"/>
      <name val="HG丸ｺﾞｼｯｸM-PRO"/>
      <family val="3"/>
      <charset val="128"/>
    </font>
    <font>
      <sz val="11"/>
      <color theme="0"/>
      <name val="ＭＳ ゴシック"/>
      <family val="3"/>
      <charset val="128"/>
    </font>
    <font>
      <sz val="6"/>
      <name val="ＭＳ 明朝"/>
      <family val="1"/>
      <charset val="128"/>
    </font>
    <font>
      <b/>
      <sz val="11"/>
      <color theme="3"/>
      <name val="ＭＳ ゴシック"/>
      <family val="2"/>
      <charset val="128"/>
    </font>
    <font>
      <sz val="6"/>
      <name val="ＭＳ ゴシック"/>
      <family val="3"/>
      <charset val="128"/>
    </font>
    <font>
      <b/>
      <sz val="11"/>
      <color theme="1"/>
      <name val="ＭＳ ゴシック"/>
      <family val="3"/>
      <charset val="128"/>
    </font>
    <font>
      <sz val="12"/>
      <name val="HG丸ｺﾞｼｯｸM-PRO"/>
      <family val="3"/>
      <charset val="128"/>
    </font>
    <font>
      <u/>
      <sz val="12"/>
      <name val="HG丸ｺﾞｼｯｸM-PRO"/>
      <family val="3"/>
      <charset val="128"/>
    </font>
    <font>
      <u/>
      <sz val="9"/>
      <name val="MS UI Gothic"/>
      <family val="3"/>
      <charset val="128"/>
    </font>
    <font>
      <b/>
      <sz val="9"/>
      <name val="MS UI Gothic"/>
      <family val="3"/>
      <charset val="128"/>
    </font>
  </fonts>
  <fills count="13">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indexed="22"/>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1" tint="0.499984740745262"/>
        <bgColor indexed="64"/>
      </patternFill>
    </fill>
    <fill>
      <patternFill patternType="solid">
        <fgColor theme="5" tint="0.79998168889431442"/>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7">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0" fontId="8" fillId="0" borderId="22">
      <alignment horizontal="center" vertical="center"/>
    </xf>
    <xf numFmtId="0" fontId="1" fillId="0" borderId="0">
      <alignment vertical="center"/>
    </xf>
    <xf numFmtId="0" fontId="4" fillId="0" borderId="0">
      <alignment vertical="center"/>
    </xf>
  </cellStyleXfs>
  <cellXfs count="827">
    <xf numFmtId="0" fontId="0" fillId="0" borderId="0" xfId="0">
      <alignment vertical="center"/>
    </xf>
    <xf numFmtId="0" fontId="5" fillId="0" borderId="0" xfId="2" applyFont="1">
      <alignment vertical="center"/>
    </xf>
    <xf numFmtId="0" fontId="4" fillId="0" borderId="0" xfId="0" applyFont="1">
      <alignment vertical="center"/>
    </xf>
    <xf numFmtId="0" fontId="9" fillId="0" borderId="0" xfId="0" applyFont="1">
      <alignment vertical="center"/>
    </xf>
    <xf numFmtId="0" fontId="9" fillId="0" borderId="3" xfId="0" applyFont="1" applyBorder="1" applyAlignment="1">
      <alignment vertical="center" wrapText="1"/>
    </xf>
    <xf numFmtId="0" fontId="9" fillId="0" borderId="14" xfId="0" applyFont="1" applyBorder="1" applyAlignment="1">
      <alignment horizontal="center" vertical="center" wrapText="1"/>
    </xf>
    <xf numFmtId="0" fontId="9" fillId="0" borderId="3" xfId="0" applyFont="1" applyBorder="1">
      <alignment vertical="center"/>
    </xf>
    <xf numFmtId="0" fontId="9" fillId="0" borderId="15" xfId="0" applyFont="1" applyBorder="1" applyAlignment="1">
      <alignment horizontal="center" vertical="center" wrapText="1"/>
    </xf>
    <xf numFmtId="0" fontId="9" fillId="6" borderId="3" xfId="0" applyFont="1" applyFill="1" applyBorder="1" applyAlignment="1">
      <alignment horizontal="center" vertical="center"/>
    </xf>
    <xf numFmtId="0" fontId="9" fillId="6" borderId="14" xfId="0" applyFont="1" applyFill="1" applyBorder="1" applyAlignment="1">
      <alignment horizontal="center" vertical="center"/>
    </xf>
    <xf numFmtId="0" fontId="10" fillId="0" borderId="4" xfId="0" applyFont="1" applyBorder="1" applyAlignment="1">
      <alignment horizontal="right" vertical="center"/>
    </xf>
    <xf numFmtId="0" fontId="9" fillId="0" borderId="4" xfId="0" applyFont="1" applyBorder="1" applyAlignment="1">
      <alignment horizontal="center" vertical="center"/>
    </xf>
    <xf numFmtId="0" fontId="9" fillId="0" borderId="4" xfId="0" applyFont="1" applyBorder="1" applyAlignment="1">
      <alignment vertical="center" wrapText="1"/>
    </xf>
    <xf numFmtId="180" fontId="11" fillId="0" borderId="6" xfId="0" applyNumberFormat="1" applyFont="1" applyBorder="1" applyAlignment="1" applyProtection="1">
      <alignment horizontal="right" vertical="center"/>
      <protection locked="0"/>
    </xf>
    <xf numFmtId="0" fontId="13" fillId="0" borderId="0" xfId="2" applyFont="1">
      <alignment vertical="center"/>
    </xf>
    <xf numFmtId="0" fontId="14" fillId="0" borderId="0" xfId="2" applyFont="1">
      <alignment vertical="center"/>
    </xf>
    <xf numFmtId="176" fontId="14" fillId="0" borderId="0" xfId="1" applyNumberFormat="1" applyFont="1" applyAlignment="1" applyProtection="1">
      <alignment vertical="center"/>
    </xf>
    <xf numFmtId="0" fontId="14" fillId="0" borderId="0" xfId="2" applyFont="1" applyAlignment="1">
      <alignment horizontal="left"/>
    </xf>
    <xf numFmtId="0" fontId="14" fillId="0" borderId="0" xfId="2" applyFont="1" applyAlignment="1"/>
    <xf numFmtId="0" fontId="14" fillId="0" borderId="0" xfId="2" applyFont="1" applyAlignment="1">
      <alignment horizontal="justify" vertical="center" wrapText="1"/>
    </xf>
    <xf numFmtId="176" fontId="14" fillId="0" borderId="0" xfId="1" applyNumberFormat="1" applyFont="1" applyAlignment="1">
      <alignment vertical="center"/>
    </xf>
    <xf numFmtId="0" fontId="14" fillId="0" borderId="0" xfId="2" applyFont="1" applyAlignment="1">
      <alignment vertical="center" wrapText="1"/>
    </xf>
    <xf numFmtId="0" fontId="14" fillId="0" borderId="0" xfId="2" quotePrefix="1" applyFont="1">
      <alignment vertical="center"/>
    </xf>
    <xf numFmtId="176" fontId="14" fillId="0" borderId="0" xfId="1" applyNumberFormat="1" applyFont="1">
      <alignment vertical="center"/>
    </xf>
    <xf numFmtId="176" fontId="14" fillId="0" borderId="0" xfId="1" applyNumberFormat="1" applyFont="1" applyProtection="1">
      <alignment vertical="center"/>
    </xf>
    <xf numFmtId="0" fontId="14" fillId="0" borderId="0" xfId="2" applyFont="1" applyProtection="1">
      <alignment vertical="center"/>
      <protection locked="0"/>
    </xf>
    <xf numFmtId="176" fontId="14" fillId="0" borderId="0" xfId="1" applyNumberFormat="1" applyFont="1" applyBorder="1" applyAlignment="1" applyProtection="1">
      <alignment vertical="center"/>
    </xf>
    <xf numFmtId="0" fontId="14" fillId="0" borderId="0" xfId="2" applyFont="1" applyAlignment="1">
      <alignment horizontal="distributed" vertical="center"/>
    </xf>
    <xf numFmtId="176" fontId="14" fillId="0" borderId="0" xfId="1" applyNumberFormat="1" applyFont="1" applyFill="1" applyBorder="1" applyAlignment="1" applyProtection="1">
      <alignment vertical="center"/>
    </xf>
    <xf numFmtId="0" fontId="14" fillId="0" borderId="0" xfId="2" applyFont="1" applyAlignment="1">
      <alignment horizontal="center" vertical="center"/>
    </xf>
    <xf numFmtId="0" fontId="14" fillId="0" borderId="0" xfId="2" applyFont="1" applyAlignment="1">
      <alignment vertical="top"/>
    </xf>
    <xf numFmtId="177" fontId="14" fillId="0" borderId="0" xfId="2" applyNumberFormat="1" applyFont="1">
      <alignment vertical="center"/>
    </xf>
    <xf numFmtId="0" fontId="14" fillId="0" borderId="4" xfId="2" applyFont="1" applyBorder="1" applyAlignment="1">
      <alignment vertical="distributed"/>
    </xf>
    <xf numFmtId="0" fontId="14" fillId="0" borderId="2" xfId="2" applyFont="1" applyBorder="1" applyAlignment="1">
      <alignment vertical="distributed"/>
    </xf>
    <xf numFmtId="0" fontId="14" fillId="3" borderId="1" xfId="2" applyFont="1" applyFill="1" applyBorder="1" applyAlignment="1">
      <alignment vertical="distributed"/>
    </xf>
    <xf numFmtId="0" fontId="14" fillId="3" borderId="2" xfId="2" applyFont="1" applyFill="1" applyBorder="1" applyProtection="1">
      <alignment vertical="center"/>
      <protection locked="0"/>
    </xf>
    <xf numFmtId="0" fontId="14" fillId="3" borderId="2" xfId="2" applyFont="1" applyFill="1" applyBorder="1">
      <alignment vertical="center"/>
    </xf>
    <xf numFmtId="38" fontId="14" fillId="3" borderId="2" xfId="1" applyFont="1" applyFill="1" applyBorder="1" applyAlignment="1" applyProtection="1">
      <alignment vertical="distributed"/>
    </xf>
    <xf numFmtId="38" fontId="18" fillId="3" borderId="2" xfId="1" applyFont="1" applyFill="1" applyBorder="1" applyAlignment="1" applyProtection="1">
      <alignment vertical="center"/>
    </xf>
    <xf numFmtId="38" fontId="14" fillId="3" borderId="2" xfId="1" applyFont="1" applyFill="1" applyBorder="1" applyAlignment="1" applyProtection="1">
      <alignment vertical="center"/>
    </xf>
    <xf numFmtId="0" fontId="14" fillId="3" borderId="3" xfId="2" applyFont="1" applyFill="1" applyBorder="1">
      <alignment vertical="center"/>
    </xf>
    <xf numFmtId="0" fontId="14" fillId="0" borderId="12" xfId="2" applyFont="1" applyBorder="1" applyAlignment="1">
      <alignment vertical="distributed"/>
    </xf>
    <xf numFmtId="0" fontId="14" fillId="0" borderId="6" xfId="2" applyFont="1" applyBorder="1" applyAlignment="1">
      <alignment vertical="distributed"/>
    </xf>
    <xf numFmtId="176" fontId="14" fillId="0" borderId="0" xfId="1" applyNumberFormat="1" applyFont="1" applyProtection="1">
      <alignment vertical="center"/>
      <protection locked="0"/>
    </xf>
    <xf numFmtId="0" fontId="13" fillId="0" borderId="0" xfId="0" applyFont="1">
      <alignment vertical="center"/>
    </xf>
    <xf numFmtId="0" fontId="19" fillId="0" borderId="0" xfId="0" applyFont="1">
      <alignment vertical="center"/>
    </xf>
    <xf numFmtId="0" fontId="14" fillId="0" borderId="0" xfId="0" applyFont="1">
      <alignment vertical="center"/>
    </xf>
    <xf numFmtId="0" fontId="19"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wrapText="1"/>
    </xf>
    <xf numFmtId="0" fontId="13" fillId="0" borderId="0" xfId="0" applyFont="1" applyAlignment="1">
      <alignment horizontal="left" vertical="center" wrapText="1"/>
    </xf>
    <xf numFmtId="0" fontId="18" fillId="0" borderId="0" xfId="0" applyFont="1" applyAlignment="1">
      <alignment horizontal="left" vertical="center" wrapText="1"/>
    </xf>
    <xf numFmtId="0" fontId="22" fillId="0" borderId="0" xfId="0" applyFont="1">
      <alignment vertical="center"/>
    </xf>
    <xf numFmtId="0" fontId="14" fillId="0" borderId="0" xfId="0" applyFont="1" applyAlignment="1">
      <alignment horizontal="right" vertical="center"/>
    </xf>
    <xf numFmtId="0" fontId="16" fillId="0" borderId="0" xfId="0" applyFont="1" applyAlignment="1">
      <alignment horizontal="center" vertical="center"/>
    </xf>
    <xf numFmtId="0" fontId="16" fillId="4" borderId="19" xfId="0" applyFont="1" applyFill="1" applyBorder="1" applyAlignment="1">
      <alignment horizontal="center" vertical="center"/>
    </xf>
    <xf numFmtId="0" fontId="16" fillId="0" borderId="0" xfId="0" applyFont="1">
      <alignment vertical="center"/>
    </xf>
    <xf numFmtId="38" fontId="16" fillId="3" borderId="16" xfId="1" applyFont="1" applyFill="1" applyBorder="1" applyAlignment="1">
      <alignment vertical="center"/>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38" fontId="16" fillId="0" borderId="0" xfId="1" applyFont="1" applyFill="1" applyBorder="1" applyAlignment="1">
      <alignment horizontal="right" vertical="center"/>
    </xf>
    <xf numFmtId="0" fontId="22" fillId="0" borderId="0" xfId="0" applyFont="1" applyAlignment="1">
      <alignment horizontal="center" vertical="center"/>
    </xf>
    <xf numFmtId="38" fontId="16" fillId="0" borderId="0" xfId="1" applyFont="1" applyBorder="1" applyAlignment="1">
      <alignment vertical="center"/>
    </xf>
    <xf numFmtId="0" fontId="16" fillId="0" borderId="6" xfId="0" applyFont="1" applyBorder="1" applyAlignment="1">
      <alignment horizontal="center" vertical="center"/>
    </xf>
    <xf numFmtId="38" fontId="16" fillId="4" borderId="30" xfId="1" applyFont="1" applyFill="1" applyBorder="1" applyAlignment="1">
      <alignment horizontal="center" vertical="center"/>
    </xf>
    <xf numFmtId="0" fontId="16" fillId="0" borderId="7" xfId="0" applyFont="1" applyBorder="1">
      <alignment vertical="center"/>
    </xf>
    <xf numFmtId="38" fontId="16" fillId="3" borderId="14" xfId="1" applyFont="1" applyFill="1" applyBorder="1" applyAlignment="1">
      <alignment vertical="center"/>
    </xf>
    <xf numFmtId="0" fontId="24" fillId="0" borderId="0" xfId="2" applyFont="1" applyAlignment="1">
      <alignment horizontal="center" vertical="center"/>
    </xf>
    <xf numFmtId="0" fontId="14" fillId="0" borderId="0" xfId="2" applyFont="1" applyAlignment="1">
      <alignment vertical="top" wrapText="1"/>
    </xf>
    <xf numFmtId="0" fontId="16" fillId="0" borderId="0" xfId="2" applyFont="1">
      <alignment vertical="center"/>
    </xf>
    <xf numFmtId="49" fontId="14" fillId="0" borderId="0" xfId="2" applyNumberFormat="1" applyFont="1" applyAlignment="1">
      <alignment horizontal="right" vertical="center"/>
    </xf>
    <xf numFmtId="0" fontId="14" fillId="0" borderId="0" xfId="2" applyFont="1" applyAlignment="1">
      <alignment horizontal="justify" vertical="center"/>
    </xf>
    <xf numFmtId="0" fontId="14" fillId="0" borderId="6" xfId="2" applyFont="1" applyBorder="1" applyAlignment="1">
      <alignment vertical="top"/>
    </xf>
    <xf numFmtId="176" fontId="14" fillId="0" borderId="6" xfId="1" applyNumberFormat="1" applyFont="1" applyBorder="1" applyAlignment="1">
      <alignment vertical="center"/>
    </xf>
    <xf numFmtId="0" fontId="14" fillId="0" borderId="6" xfId="2" applyFont="1" applyBorder="1">
      <alignment vertical="center"/>
    </xf>
    <xf numFmtId="176" fontId="14" fillId="0" borderId="6" xfId="1" applyNumberFormat="1" applyFont="1" applyFill="1" applyBorder="1" applyAlignment="1">
      <alignment vertical="center"/>
    </xf>
    <xf numFmtId="0" fontId="14" fillId="0" borderId="0" xfId="2" applyFont="1" applyAlignment="1">
      <alignment horizontal="center" vertical="center" wrapText="1"/>
    </xf>
    <xf numFmtId="0" fontId="14" fillId="0" borderId="0" xfId="2" applyFont="1" applyAlignment="1">
      <alignment horizontal="left" vertical="center" wrapText="1"/>
    </xf>
    <xf numFmtId="0" fontId="16" fillId="0" borderId="0" xfId="2" applyFont="1" applyAlignment="1">
      <alignment horizontal="left" vertical="center"/>
    </xf>
    <xf numFmtId="0" fontId="16" fillId="0" borderId="0" xfId="2" quotePrefix="1" applyFont="1">
      <alignment vertical="center"/>
    </xf>
    <xf numFmtId="49" fontId="16" fillId="0" borderId="0" xfId="2" applyNumberFormat="1" applyFont="1" applyAlignment="1">
      <alignment horizontal="right" vertical="center"/>
    </xf>
    <xf numFmtId="0" fontId="16" fillId="0" borderId="0" xfId="2" applyFont="1" applyAlignment="1">
      <alignment horizontal="justify" vertical="center" wrapText="1"/>
    </xf>
    <xf numFmtId="0" fontId="16" fillId="0" borderId="0" xfId="2" applyFont="1" applyAlignment="1">
      <alignment vertical="center" wrapText="1"/>
    </xf>
    <xf numFmtId="0" fontId="14" fillId="0" borderId="0" xfId="2" applyFont="1" applyAlignment="1">
      <alignment vertical="distributed" wrapText="1"/>
    </xf>
    <xf numFmtId="0" fontId="14" fillId="0" borderId="37" xfId="2" applyFont="1" applyBorder="1">
      <alignment vertical="center"/>
    </xf>
    <xf numFmtId="0" fontId="14" fillId="0" borderId="39" xfId="2" applyFont="1" applyBorder="1">
      <alignment vertical="center"/>
    </xf>
    <xf numFmtId="0" fontId="14" fillId="0" borderId="42" xfId="2" applyFont="1" applyBorder="1">
      <alignment vertical="center"/>
    </xf>
    <xf numFmtId="0" fontId="14" fillId="0" borderId="8" xfId="2" applyFont="1" applyBorder="1">
      <alignment vertical="center"/>
    </xf>
    <xf numFmtId="0" fontId="14" fillId="0" borderId="44" xfId="2" applyFont="1" applyBorder="1">
      <alignment vertical="center"/>
    </xf>
    <xf numFmtId="0" fontId="14" fillId="0" borderId="11" xfId="2" applyFont="1" applyBorder="1">
      <alignment vertical="center"/>
    </xf>
    <xf numFmtId="0" fontId="14" fillId="0" borderId="46" xfId="2" applyFont="1" applyBorder="1">
      <alignment vertical="center"/>
    </xf>
    <xf numFmtId="0" fontId="14" fillId="0" borderId="10" xfId="2" applyFont="1" applyBorder="1">
      <alignment vertical="center"/>
    </xf>
    <xf numFmtId="0" fontId="14" fillId="0" borderId="48" xfId="2" applyFont="1" applyBorder="1">
      <alignment vertical="center"/>
    </xf>
    <xf numFmtId="0" fontId="14" fillId="0" borderId="50" xfId="2" applyFont="1" applyBorder="1">
      <alignment vertical="center"/>
    </xf>
    <xf numFmtId="0" fontId="5" fillId="0" borderId="38" xfId="2" applyFont="1" applyBorder="1" applyAlignment="1">
      <alignment horizontal="center" vertical="center"/>
    </xf>
    <xf numFmtId="0" fontId="5" fillId="0" borderId="38" xfId="2" applyFont="1" applyBorder="1" applyAlignment="1">
      <alignment horizontal="left" vertical="center"/>
    </xf>
    <xf numFmtId="0" fontId="5" fillId="0" borderId="0" xfId="2" applyFont="1" applyAlignment="1">
      <alignment horizontal="center" vertical="center"/>
    </xf>
    <xf numFmtId="0" fontId="5" fillId="0" borderId="0" xfId="2" applyFont="1" applyAlignment="1">
      <alignment horizontal="left" vertical="center"/>
    </xf>
    <xf numFmtId="0" fontId="14" fillId="0" borderId="14" xfId="2" applyFont="1" applyBorder="1">
      <alignment vertical="center"/>
    </xf>
    <xf numFmtId="0" fontId="14" fillId="0" borderId="1" xfId="2" applyFont="1" applyBorder="1">
      <alignment vertical="center"/>
    </xf>
    <xf numFmtId="0" fontId="14" fillId="0" borderId="9" xfId="2" applyFont="1" applyBorder="1">
      <alignment vertical="center"/>
    </xf>
    <xf numFmtId="0" fontId="14" fillId="0" borderId="13" xfId="2" applyFont="1" applyBorder="1">
      <alignment vertical="center"/>
    </xf>
    <xf numFmtId="0" fontId="14" fillId="0" borderId="5" xfId="2" applyFont="1" applyBorder="1">
      <alignment vertical="center"/>
    </xf>
    <xf numFmtId="38" fontId="16" fillId="0" borderId="0" xfId="1" applyFont="1" applyBorder="1" applyAlignment="1">
      <alignment horizontal="right" vertical="center"/>
    </xf>
    <xf numFmtId="0" fontId="16" fillId="3" borderId="62"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14" xfId="0" applyFont="1" applyFill="1" applyBorder="1" applyAlignment="1">
      <alignment horizontal="center" vertical="center"/>
    </xf>
    <xf numFmtId="182" fontId="14" fillId="0" borderId="77" xfId="2" applyNumberFormat="1" applyFont="1" applyBorder="1" applyProtection="1">
      <alignment vertical="center"/>
      <protection locked="0"/>
    </xf>
    <xf numFmtId="0" fontId="27" fillId="0" borderId="0" xfId="0" applyFont="1" applyAlignment="1">
      <alignment horizontal="center" vertical="center"/>
    </xf>
    <xf numFmtId="0" fontId="14" fillId="9" borderId="0" xfId="2" applyFont="1" applyFill="1">
      <alignment vertical="center"/>
    </xf>
    <xf numFmtId="0" fontId="14" fillId="9" borderId="0" xfId="2" applyFont="1" applyFill="1" applyAlignment="1">
      <alignment horizontal="left" vertical="center"/>
    </xf>
    <xf numFmtId="0" fontId="14" fillId="0" borderId="0" xfId="2" applyFont="1" applyAlignment="1" applyProtection="1">
      <alignment horizontal="left" shrinkToFit="1"/>
      <protection locked="0"/>
    </xf>
    <xf numFmtId="0" fontId="4" fillId="0" borderId="0" xfId="0" applyFont="1" applyAlignment="1">
      <alignment vertical="center" wrapText="1"/>
    </xf>
    <xf numFmtId="0" fontId="14" fillId="0" borderId="58" xfId="2" applyFont="1" applyBorder="1">
      <alignment vertical="center"/>
    </xf>
    <xf numFmtId="0" fontId="14" fillId="0" borderId="93" xfId="2" applyFont="1" applyBorder="1">
      <alignment vertical="center"/>
    </xf>
    <xf numFmtId="176" fontId="14" fillId="0" borderId="0" xfId="1" applyNumberFormat="1" applyFont="1" applyFill="1" applyAlignment="1" applyProtection="1">
      <alignment vertical="center"/>
    </xf>
    <xf numFmtId="0" fontId="14" fillId="0" borderId="0" xfId="2" applyFont="1" applyAlignment="1">
      <alignment horizontal="left" vertical="center"/>
    </xf>
    <xf numFmtId="0" fontId="9" fillId="6" borderId="0" xfId="0" applyFont="1" applyFill="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14" fillId="0" borderId="2" xfId="2" applyFont="1" applyBorder="1" applyAlignment="1">
      <alignment horizontal="right" vertical="center"/>
    </xf>
    <xf numFmtId="0" fontId="14" fillId="0" borderId="59" xfId="2" applyFont="1" applyBorder="1" applyAlignment="1">
      <alignment horizontal="right" vertical="center"/>
    </xf>
    <xf numFmtId="177" fontId="19" fillId="0" borderId="0" xfId="0" applyNumberFormat="1" applyFont="1">
      <alignment vertical="center"/>
    </xf>
    <xf numFmtId="177" fontId="16" fillId="0" borderId="0" xfId="0" applyNumberFormat="1" applyFont="1">
      <alignment vertical="center"/>
    </xf>
    <xf numFmtId="0" fontId="28" fillId="0" borderId="77" xfId="0" applyFont="1" applyBorder="1" applyAlignment="1">
      <alignment horizontal="center" vertical="center"/>
    </xf>
    <xf numFmtId="0" fontId="21" fillId="0" borderId="0" xfId="0" applyFont="1">
      <alignment vertical="center"/>
    </xf>
    <xf numFmtId="0" fontId="27" fillId="0" borderId="0" xfId="0" applyFont="1">
      <alignment vertical="center"/>
    </xf>
    <xf numFmtId="0" fontId="31" fillId="0" borderId="0" xfId="2" applyFont="1">
      <alignment vertical="center"/>
    </xf>
    <xf numFmtId="176" fontId="31" fillId="0" borderId="0" xfId="1" applyNumberFormat="1" applyFont="1" applyFill="1">
      <alignment vertical="center"/>
    </xf>
    <xf numFmtId="0" fontId="15" fillId="0" borderId="77" xfId="0" applyFont="1" applyBorder="1" applyAlignment="1">
      <alignment horizontal="center" vertical="center"/>
    </xf>
    <xf numFmtId="0" fontId="28" fillId="0" borderId="0" xfId="0" applyFont="1" applyAlignment="1"/>
    <xf numFmtId="0" fontId="28" fillId="0" borderId="0" xfId="0" applyFont="1" applyAlignment="1">
      <alignment horizontal="center"/>
    </xf>
    <xf numFmtId="0" fontId="32" fillId="0" borderId="0" xfId="0" applyFont="1">
      <alignment vertical="center"/>
    </xf>
    <xf numFmtId="38" fontId="19" fillId="0" borderId="0" xfId="0" applyNumberFormat="1" applyFont="1">
      <alignment vertical="center"/>
    </xf>
    <xf numFmtId="176" fontId="5" fillId="0" borderId="0" xfId="1" applyNumberFormat="1" applyFont="1">
      <alignment vertical="center"/>
    </xf>
    <xf numFmtId="176" fontId="5" fillId="0" borderId="0" xfId="1" applyNumberFormat="1" applyFont="1" applyAlignment="1">
      <alignment vertical="center"/>
    </xf>
    <xf numFmtId="0" fontId="5" fillId="0" borderId="0" xfId="2" applyFont="1" applyAlignment="1">
      <alignment horizontal="distributed" vertical="center"/>
    </xf>
    <xf numFmtId="0" fontId="33" fillId="0" borderId="0" xfId="2" applyFont="1">
      <alignment vertical="center"/>
    </xf>
    <xf numFmtId="0" fontId="5" fillId="0" borderId="9" xfId="2" applyFont="1" applyBorder="1" applyAlignment="1">
      <alignment horizontal="center" vertical="center"/>
    </xf>
    <xf numFmtId="0" fontId="5" fillId="0" borderId="4" xfId="2" applyFont="1" applyBorder="1" applyAlignment="1">
      <alignment horizontal="center" vertical="center"/>
    </xf>
    <xf numFmtId="0" fontId="5" fillId="0" borderId="10" xfId="2" applyFont="1" applyBorder="1" applyAlignment="1">
      <alignment horizontal="right" vertical="center"/>
    </xf>
    <xf numFmtId="0" fontId="5" fillId="0" borderId="7" xfId="2" applyFont="1" applyBorder="1">
      <alignment vertical="center"/>
    </xf>
    <xf numFmtId="0" fontId="5" fillId="0" borderId="8" xfId="2" applyFont="1" applyBorder="1" applyAlignment="1">
      <alignment horizontal="center" vertical="center"/>
    </xf>
    <xf numFmtId="176" fontId="5" fillId="0" borderId="0" xfId="1" applyNumberFormat="1" applyFont="1" applyBorder="1" applyAlignment="1">
      <alignment vertical="center"/>
    </xf>
    <xf numFmtId="38" fontId="5" fillId="0" borderId="0" xfId="1" applyFont="1" applyBorder="1" applyAlignment="1">
      <alignment horizontal="center" vertical="center"/>
    </xf>
    <xf numFmtId="0" fontId="36" fillId="0" borderId="0" xfId="2" applyFont="1">
      <alignment vertical="center"/>
    </xf>
    <xf numFmtId="176" fontId="36" fillId="0" borderId="0" xfId="1" applyNumberFormat="1" applyFont="1" applyBorder="1" applyAlignment="1">
      <alignment vertical="center"/>
    </xf>
    <xf numFmtId="38" fontId="36" fillId="0" borderId="0" xfId="1" applyFont="1" applyBorder="1" applyAlignment="1">
      <alignment horizontal="center" vertical="center"/>
    </xf>
    <xf numFmtId="0" fontId="37" fillId="0" borderId="0" xfId="2" applyFont="1">
      <alignment vertical="center"/>
    </xf>
    <xf numFmtId="0" fontId="38" fillId="0" borderId="0" xfId="2" applyFont="1">
      <alignment vertical="center"/>
    </xf>
    <xf numFmtId="176" fontId="36" fillId="0" borderId="0" xfId="1" applyNumberFormat="1" applyFont="1" applyAlignment="1">
      <alignment vertical="center"/>
    </xf>
    <xf numFmtId="0" fontId="5" fillId="0" borderId="0" xfId="2" applyFont="1" applyAlignment="1">
      <alignment vertical="top"/>
    </xf>
    <xf numFmtId="0" fontId="5" fillId="0" borderId="0" xfId="2" applyFont="1" applyAlignment="1"/>
    <xf numFmtId="0" fontId="14" fillId="0" borderId="1" xfId="6" applyFont="1" applyBorder="1">
      <alignment vertical="center"/>
    </xf>
    <xf numFmtId="0" fontId="14" fillId="0" borderId="2" xfId="6" applyFont="1" applyBorder="1">
      <alignment vertical="center"/>
    </xf>
    <xf numFmtId="0" fontId="14" fillId="0" borderId="2" xfId="2" applyFont="1" applyBorder="1">
      <alignment vertical="center"/>
    </xf>
    <xf numFmtId="0" fontId="14" fillId="0" borderId="3" xfId="2" applyFont="1" applyBorder="1">
      <alignment vertical="center"/>
    </xf>
    <xf numFmtId="0" fontId="14" fillId="0" borderId="9" xfId="6" applyFont="1" applyBorder="1">
      <alignment vertical="center"/>
    </xf>
    <xf numFmtId="0" fontId="14" fillId="0" borderId="4" xfId="6" applyFont="1" applyBorder="1">
      <alignment vertical="center"/>
    </xf>
    <xf numFmtId="0" fontId="14" fillId="0" borderId="4" xfId="2" applyFont="1" applyBorder="1">
      <alignment vertical="center"/>
    </xf>
    <xf numFmtId="0" fontId="14" fillId="0" borderId="7" xfId="6" applyFont="1" applyBorder="1">
      <alignment vertical="center"/>
    </xf>
    <xf numFmtId="0" fontId="14" fillId="0" borderId="0" xfId="6" applyFont="1">
      <alignment vertical="center"/>
    </xf>
    <xf numFmtId="0" fontId="14" fillId="0" borderId="6" xfId="6" applyFont="1" applyBorder="1">
      <alignment vertical="center"/>
    </xf>
    <xf numFmtId="0" fontId="14" fillId="0" borderId="7" xfId="6" applyFont="1" applyBorder="1" applyAlignment="1">
      <alignment horizontal="center" vertical="center"/>
    </xf>
    <xf numFmtId="0" fontId="14" fillId="0" borderId="0" xfId="6" applyFont="1" applyAlignment="1">
      <alignment horizontal="center" vertical="center"/>
    </xf>
    <xf numFmtId="0" fontId="14" fillId="0" borderId="7" xfId="2" applyFont="1" applyBorder="1">
      <alignment vertical="center"/>
    </xf>
    <xf numFmtId="0" fontId="13" fillId="0" borderId="8" xfId="0" applyFont="1" applyBorder="1">
      <alignment vertical="center"/>
    </xf>
    <xf numFmtId="0" fontId="14" fillId="0" borderId="7" xfId="6" applyFont="1" applyBorder="1" applyAlignment="1" applyProtection="1">
      <alignment horizontal="justify" vertical="center" wrapText="1"/>
      <protection locked="0"/>
    </xf>
    <xf numFmtId="0" fontId="14" fillId="0" borderId="5" xfId="6" applyFont="1" applyBorder="1">
      <alignment vertical="center"/>
    </xf>
    <xf numFmtId="0" fontId="14" fillId="0" borderId="2" xfId="2" applyFont="1" applyBorder="1" applyAlignment="1">
      <alignment vertical="top"/>
    </xf>
    <xf numFmtId="0" fontId="14" fillId="0" borderId="4" xfId="2" applyFont="1" applyBorder="1" applyAlignment="1">
      <alignment vertical="top"/>
    </xf>
    <xf numFmtId="0" fontId="14" fillId="0" borderId="57" xfId="2" applyFont="1" applyBorder="1" applyAlignment="1">
      <alignment vertical="distributed"/>
    </xf>
    <xf numFmtId="0" fontId="16" fillId="0" borderId="57" xfId="2" applyFont="1" applyBorder="1" applyAlignment="1" applyProtection="1">
      <alignment vertical="distributed"/>
      <protection locked="0"/>
    </xf>
    <xf numFmtId="0" fontId="14" fillId="0" borderId="59" xfId="2" applyFont="1" applyBorder="1" applyAlignment="1">
      <alignment vertical="distributed"/>
    </xf>
    <xf numFmtId="0" fontId="16" fillId="0" borderId="59" xfId="2" applyFont="1" applyBorder="1" applyAlignment="1" applyProtection="1">
      <alignment horizontal="center" vertical="distributed"/>
      <protection locked="0"/>
    </xf>
    <xf numFmtId="0" fontId="14" fillId="3" borderId="58" xfId="2" applyFont="1" applyFill="1" applyBorder="1" applyAlignment="1">
      <alignment vertical="distributed"/>
    </xf>
    <xf numFmtId="0" fontId="14" fillId="3" borderId="2" xfId="6" applyFont="1" applyFill="1" applyBorder="1">
      <alignment vertical="center"/>
    </xf>
    <xf numFmtId="0" fontId="14" fillId="3" borderId="59" xfId="6" applyFont="1" applyFill="1" applyBorder="1">
      <alignment vertical="center"/>
    </xf>
    <xf numFmtId="0" fontId="14" fillId="0" borderId="94" xfId="2" applyFont="1" applyBorder="1" applyAlignment="1">
      <alignment vertical="distributed"/>
    </xf>
    <xf numFmtId="0" fontId="14" fillId="0" borderId="96" xfId="2" applyFont="1" applyBorder="1" applyAlignment="1">
      <alignment vertical="distributed"/>
    </xf>
    <xf numFmtId="176" fontId="14" fillId="0" borderId="6" xfId="1" applyNumberFormat="1" applyFont="1" applyBorder="1">
      <alignment vertical="center"/>
    </xf>
    <xf numFmtId="176" fontId="14" fillId="0" borderId="0" xfId="1" applyNumberFormat="1" applyFont="1" applyBorder="1" applyAlignment="1">
      <alignment vertical="center"/>
    </xf>
    <xf numFmtId="38" fontId="14" fillId="0" borderId="0" xfId="1" applyFont="1" applyBorder="1" applyAlignment="1">
      <alignment horizontal="center" vertical="center"/>
    </xf>
    <xf numFmtId="176" fontId="14" fillId="0" borderId="2" xfId="1" applyNumberFormat="1" applyFont="1" applyBorder="1" applyAlignment="1">
      <alignment vertical="center"/>
    </xf>
    <xf numFmtId="0" fontId="5" fillId="10" borderId="0" xfId="2" applyFont="1" applyFill="1">
      <alignment vertical="center"/>
    </xf>
    <xf numFmtId="0" fontId="36" fillId="10" borderId="0" xfId="0" applyFont="1" applyFill="1">
      <alignment vertical="center"/>
    </xf>
    <xf numFmtId="0" fontId="2" fillId="0" borderId="0" xfId="0" applyFont="1">
      <alignment vertical="center"/>
    </xf>
    <xf numFmtId="0" fontId="43" fillId="0" borderId="0" xfId="0" applyFont="1">
      <alignment vertical="center"/>
    </xf>
    <xf numFmtId="0" fontId="5" fillId="0" borderId="0" xfId="0" applyFont="1">
      <alignment vertical="center"/>
    </xf>
    <xf numFmtId="0" fontId="5" fillId="10" borderId="0" xfId="0" applyFont="1" applyFill="1">
      <alignment vertical="center"/>
    </xf>
    <xf numFmtId="0" fontId="5" fillId="10" borderId="6" xfId="0" applyFont="1" applyFill="1" applyBorder="1" applyAlignment="1">
      <alignment horizontal="left" vertical="center"/>
    </xf>
    <xf numFmtId="0" fontId="5" fillId="10" borderId="6" xfId="0" applyFont="1" applyFill="1" applyBorder="1">
      <alignment vertical="center"/>
    </xf>
    <xf numFmtId="0" fontId="36" fillId="10" borderId="6" xfId="0" applyFont="1" applyFill="1" applyBorder="1">
      <alignment vertical="center"/>
    </xf>
    <xf numFmtId="0" fontId="5" fillId="10" borderId="2" xfId="0" applyFont="1" applyFill="1" applyBorder="1">
      <alignment vertical="center"/>
    </xf>
    <xf numFmtId="0" fontId="36" fillId="10" borderId="2" xfId="0" applyFont="1" applyFill="1" applyBorder="1">
      <alignment vertical="center"/>
    </xf>
    <xf numFmtId="0" fontId="5" fillId="10" borderId="0" xfId="0" applyFont="1" applyFill="1" applyAlignment="1">
      <alignment vertical="top"/>
    </xf>
    <xf numFmtId="0" fontId="36" fillId="0" borderId="0" xfId="0" applyFont="1">
      <alignment vertical="center"/>
    </xf>
    <xf numFmtId="176" fontId="5" fillId="0" borderId="0" xfId="1" applyNumberFormat="1" applyFont="1" applyProtection="1">
      <alignment vertical="center"/>
    </xf>
    <xf numFmtId="0" fontId="5" fillId="0" borderId="0" xfId="2" applyFont="1" applyProtection="1">
      <alignment vertical="center"/>
      <protection locked="0"/>
    </xf>
    <xf numFmtId="176" fontId="5" fillId="0" borderId="0" xfId="1" applyNumberFormat="1" applyFont="1" applyAlignment="1" applyProtection="1">
      <alignment vertical="center"/>
    </xf>
    <xf numFmtId="38" fontId="5" fillId="0" borderId="0" xfId="1" applyFont="1" applyAlignment="1" applyProtection="1">
      <alignment horizontal="center" vertical="center"/>
    </xf>
    <xf numFmtId="0" fontId="5" fillId="0" borderId="54" xfId="2" applyFont="1" applyBorder="1" applyAlignment="1">
      <alignment horizontal="center" vertical="center"/>
    </xf>
    <xf numFmtId="0" fontId="5" fillId="0" borderId="54" xfId="2" applyFont="1" applyBorder="1">
      <alignment vertical="center"/>
    </xf>
    <xf numFmtId="0" fontId="5" fillId="0" borderId="54" xfId="2" applyFont="1" applyBorder="1" applyAlignment="1">
      <alignment vertical="top"/>
    </xf>
    <xf numFmtId="0" fontId="5" fillId="0" borderId="54" xfId="2" applyFont="1" applyBorder="1" applyAlignment="1"/>
    <xf numFmtId="0" fontId="5" fillId="0" borderId="57" xfId="2" applyFont="1" applyBorder="1" applyAlignment="1"/>
    <xf numFmtId="0" fontId="5" fillId="0" borderId="6" xfId="2" applyFont="1" applyBorder="1">
      <alignment vertical="center"/>
    </xf>
    <xf numFmtId="0" fontId="5" fillId="0" borderId="6" xfId="2" applyFont="1" applyBorder="1" applyAlignment="1">
      <alignment vertical="top"/>
    </xf>
    <xf numFmtId="0" fontId="5" fillId="0" borderId="2" xfId="2" applyFont="1" applyBorder="1">
      <alignment vertical="center"/>
    </xf>
    <xf numFmtId="0" fontId="5" fillId="0" borderId="6" xfId="2" applyFont="1" applyBorder="1" applyAlignment="1">
      <alignment horizontal="center" vertical="center"/>
    </xf>
    <xf numFmtId="0" fontId="5" fillId="0" borderId="6" xfId="2" applyFont="1" applyBorder="1" applyAlignment="1"/>
    <xf numFmtId="0" fontId="5" fillId="0" borderId="45" xfId="2" applyFont="1" applyBorder="1" applyAlignment="1"/>
    <xf numFmtId="0" fontId="5" fillId="0" borderId="2" xfId="2" applyFont="1" applyBorder="1" applyAlignment="1">
      <alignment vertical="top"/>
    </xf>
    <xf numFmtId="0" fontId="5" fillId="0" borderId="2" xfId="2" applyFont="1" applyBorder="1" applyAlignment="1"/>
    <xf numFmtId="0" fontId="5" fillId="0" borderId="59" xfId="2" applyFont="1" applyBorder="1" applyAlignment="1"/>
    <xf numFmtId="0" fontId="0" fillId="0" borderId="0" xfId="0" applyAlignment="1">
      <alignment horizontal="justify" vertical="center"/>
    </xf>
    <xf numFmtId="176" fontId="5" fillId="0" borderId="0" xfId="1" applyNumberFormat="1" applyFont="1" applyFill="1" applyProtection="1">
      <alignment vertical="center"/>
    </xf>
    <xf numFmtId="0" fontId="5" fillId="0" borderId="0" xfId="2" applyFont="1" applyAlignment="1" applyProtection="1">
      <alignment shrinkToFit="1"/>
      <protection locked="0"/>
    </xf>
    <xf numFmtId="0" fontId="22" fillId="0" borderId="0" xfId="0" applyFont="1" applyAlignment="1">
      <alignment horizontal="left" vertical="center"/>
    </xf>
    <xf numFmtId="0" fontId="9" fillId="0" borderId="14" xfId="0" applyFont="1" applyBorder="1" applyAlignment="1">
      <alignment vertical="center" wrapText="1"/>
    </xf>
    <xf numFmtId="0" fontId="16" fillId="0" borderId="3" xfId="2" applyFont="1" applyBorder="1" applyAlignment="1" applyProtection="1">
      <alignment vertical="distributed"/>
      <protection locked="0"/>
    </xf>
    <xf numFmtId="0" fontId="16" fillId="0" borderId="3" xfId="2" applyFont="1" applyBorder="1" applyAlignment="1" applyProtection="1">
      <alignment horizontal="center" vertical="distributed"/>
      <protection locked="0"/>
    </xf>
    <xf numFmtId="0" fontId="18" fillId="0" borderId="6" xfId="2" applyFont="1" applyBorder="1">
      <alignment vertical="center"/>
    </xf>
    <xf numFmtId="0" fontId="28" fillId="0" borderId="0" xfId="0" applyFont="1" applyAlignment="1">
      <alignment horizontal="center" vertical="center"/>
    </xf>
    <xf numFmtId="0" fontId="15" fillId="0" borderId="0" xfId="0" applyFont="1" applyAlignment="1">
      <alignment horizontal="center" vertical="center"/>
    </xf>
    <xf numFmtId="0" fontId="14" fillId="3" borderId="0" xfId="2" applyFont="1" applyFill="1" applyProtection="1">
      <alignment vertical="center"/>
      <protection locked="0"/>
    </xf>
    <xf numFmtId="0" fontId="0" fillId="0" borderId="0" xfId="0" applyAlignment="1">
      <alignment horizontal="center" vertical="center"/>
    </xf>
    <xf numFmtId="0" fontId="14" fillId="0" borderId="0" xfId="2" applyFont="1" applyAlignment="1">
      <alignment vertical="distributed"/>
    </xf>
    <xf numFmtId="0" fontId="14" fillId="2" borderId="0" xfId="2" applyFont="1" applyFill="1" applyAlignment="1" applyProtection="1">
      <alignment horizontal="center" vertical="distributed"/>
      <protection locked="0"/>
    </xf>
    <xf numFmtId="0" fontId="16" fillId="0" borderId="0" xfId="2" applyFont="1" applyAlignment="1" applyProtection="1">
      <alignment horizontal="center" vertical="distributed"/>
      <protection locked="0"/>
    </xf>
    <xf numFmtId="0" fontId="16" fillId="0" borderId="0" xfId="2" applyFont="1" applyAlignment="1" applyProtection="1">
      <alignment vertical="distributed"/>
      <protection locked="0"/>
    </xf>
    <xf numFmtId="0" fontId="14" fillId="3" borderId="0" xfId="2" applyFont="1" applyFill="1" applyAlignment="1">
      <alignment vertical="distributed"/>
    </xf>
    <xf numFmtId="0" fontId="14" fillId="3" borderId="0" xfId="2" applyFont="1" applyFill="1">
      <alignment vertical="center"/>
    </xf>
    <xf numFmtId="0" fontId="14" fillId="3" borderId="0" xfId="6" applyFont="1" applyFill="1">
      <alignment vertical="center"/>
    </xf>
    <xf numFmtId="38" fontId="18" fillId="3" borderId="0" xfId="1" applyFont="1" applyFill="1" applyBorder="1" applyAlignment="1" applyProtection="1">
      <alignment vertical="center"/>
    </xf>
    <xf numFmtId="38" fontId="14" fillId="3" borderId="0" xfId="1" applyFont="1" applyFill="1" applyBorder="1" applyAlignment="1" applyProtection="1">
      <alignment vertical="distributed"/>
    </xf>
    <xf numFmtId="38" fontId="14" fillId="3" borderId="0" xfId="1" applyFont="1" applyFill="1" applyBorder="1" applyAlignment="1" applyProtection="1">
      <alignment vertical="center"/>
    </xf>
    <xf numFmtId="0" fontId="0" fillId="0" borderId="11" xfId="0" applyBorder="1" applyAlignment="1">
      <alignment horizontal="center" vertical="center"/>
    </xf>
    <xf numFmtId="0" fontId="5" fillId="0" borderId="5" xfId="2" applyFont="1" applyBorder="1" applyAlignment="1">
      <alignment horizontal="center" vertical="center"/>
    </xf>
    <xf numFmtId="0" fontId="5" fillId="0" borderId="5" xfId="2" applyFont="1" applyBorder="1">
      <alignment vertical="center"/>
    </xf>
    <xf numFmtId="0" fontId="0" fillId="0" borderId="11" xfId="0" applyBorder="1">
      <alignment vertical="center"/>
    </xf>
    <xf numFmtId="0" fontId="5" fillId="0" borderId="51" xfId="2" applyFont="1" applyBorder="1" applyAlignment="1">
      <alignment horizontal="left" vertical="center"/>
    </xf>
    <xf numFmtId="0" fontId="5" fillId="0" borderId="50" xfId="2" applyFont="1" applyBorder="1" applyAlignment="1">
      <alignment horizontal="left" vertical="center"/>
    </xf>
    <xf numFmtId="0" fontId="5" fillId="3" borderId="54" xfId="2" applyFont="1" applyFill="1" applyBorder="1" applyAlignment="1">
      <alignment horizontal="left" vertical="center"/>
    </xf>
    <xf numFmtId="0" fontId="5" fillId="3" borderId="54" xfId="2" applyFont="1" applyFill="1" applyBorder="1">
      <alignment vertical="center"/>
    </xf>
    <xf numFmtId="0" fontId="5" fillId="3" borderId="57" xfId="2" applyFont="1" applyFill="1" applyBorder="1" applyAlignment="1">
      <alignment horizontal="left" vertical="center"/>
    </xf>
    <xf numFmtId="0" fontId="0" fillId="3" borderId="6" xfId="0" applyFill="1" applyBorder="1">
      <alignment vertical="center"/>
    </xf>
    <xf numFmtId="0" fontId="0" fillId="3" borderId="45" xfId="0" applyFill="1" applyBorder="1">
      <alignment vertical="center"/>
    </xf>
    <xf numFmtId="0" fontId="0" fillId="0" borderId="0" xfId="0" applyAlignment="1">
      <alignment horizontal="left" shrinkToFit="1"/>
    </xf>
    <xf numFmtId="0" fontId="18" fillId="0" borderId="0" xfId="2" applyFont="1">
      <alignment vertical="center"/>
    </xf>
    <xf numFmtId="0" fontId="12" fillId="0" borderId="0" xfId="0" applyFont="1" applyAlignment="1">
      <alignment horizontal="center" vertical="center"/>
    </xf>
    <xf numFmtId="0" fontId="44"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0" fillId="0" borderId="0" xfId="0" applyAlignment="1">
      <alignment horizontal="left" vertical="center"/>
    </xf>
    <xf numFmtId="0" fontId="45"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52" fillId="0" borderId="0" xfId="0" applyFont="1" applyAlignment="1">
      <alignment horizontal="left" vertical="center"/>
    </xf>
    <xf numFmtId="0" fontId="53" fillId="0" borderId="0" xfId="0" applyFont="1">
      <alignment vertical="center"/>
    </xf>
    <xf numFmtId="0" fontId="52" fillId="0" borderId="0" xfId="0" applyFont="1">
      <alignment vertical="center"/>
    </xf>
    <xf numFmtId="0" fontId="54" fillId="0" borderId="0" xfId="0" applyFont="1" applyAlignment="1">
      <alignment horizontal="center" vertical="center"/>
    </xf>
    <xf numFmtId="0" fontId="51" fillId="0" borderId="0" xfId="2" applyFont="1" applyAlignment="1">
      <alignment horizontal="left"/>
    </xf>
    <xf numFmtId="0" fontId="14" fillId="0" borderId="0" xfId="0" applyFont="1" applyAlignment="1">
      <alignment horizontal="left" vertical="center"/>
    </xf>
    <xf numFmtId="0" fontId="9"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9"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9" fillId="0" borderId="0" xfId="0" applyFont="1" applyAlignment="1">
      <alignment horizontal="center" vertical="center"/>
    </xf>
    <xf numFmtId="0" fontId="9" fillId="7" borderId="1" xfId="0"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0" borderId="14" xfId="0" applyFont="1" applyBorder="1" applyAlignment="1">
      <alignment horizontal="center" vertical="center"/>
    </xf>
    <xf numFmtId="0" fontId="9" fillId="6" borderId="0" xfId="0" applyFont="1" applyFill="1" applyAlignment="1">
      <alignment horizontal="center" vertical="center"/>
    </xf>
    <xf numFmtId="0" fontId="12" fillId="0" borderId="0" xfId="0" applyFont="1" applyAlignment="1">
      <alignment horizontal="center" vertical="center"/>
    </xf>
    <xf numFmtId="0" fontId="9" fillId="0" borderId="16" xfId="0" applyFont="1" applyBorder="1" applyAlignment="1">
      <alignment horizontal="center" vertical="center" wrapText="1"/>
    </xf>
    <xf numFmtId="0" fontId="9" fillId="6" borderId="1" xfId="0" applyFont="1" applyFill="1" applyBorder="1" applyAlignment="1">
      <alignment horizontal="center" vertical="center"/>
    </xf>
    <xf numFmtId="0" fontId="9" fillId="6" borderId="3" xfId="0" applyFont="1" applyFill="1" applyBorder="1" applyAlignment="1">
      <alignment horizontal="center" vertical="center"/>
    </xf>
    <xf numFmtId="0" fontId="29" fillId="0" borderId="6" xfId="0" applyFont="1" applyBorder="1" applyAlignment="1">
      <alignment horizontal="center" vertical="center"/>
    </xf>
    <xf numFmtId="0" fontId="30" fillId="0" borderId="6" xfId="0" applyFont="1" applyBorder="1" applyAlignment="1">
      <alignment horizontal="center" vertical="center"/>
    </xf>
    <xf numFmtId="0" fontId="14" fillId="0" borderId="0" xfId="2" applyFont="1" applyAlignment="1">
      <alignment horizontal="left" vertical="center"/>
    </xf>
    <xf numFmtId="0" fontId="14" fillId="0" borderId="0" xfId="2" applyFont="1">
      <alignment vertical="center"/>
    </xf>
    <xf numFmtId="0" fontId="14" fillId="0" borderId="0" xfId="2" applyFont="1" applyAlignment="1">
      <alignment horizontal="left"/>
    </xf>
    <xf numFmtId="0" fontId="14" fillId="3" borderId="0" xfId="2" applyFont="1" applyFill="1" applyAlignment="1" applyProtection="1">
      <alignment horizontal="left" wrapText="1"/>
      <protection locked="0"/>
    </xf>
    <xf numFmtId="38" fontId="14" fillId="2" borderId="0" xfId="1" applyFont="1" applyFill="1" applyAlignment="1">
      <alignment vertical="center"/>
    </xf>
    <xf numFmtId="0" fontId="14" fillId="0" borderId="0" xfId="2" applyFont="1" applyAlignment="1">
      <alignment horizontal="justify" vertical="center" wrapText="1"/>
    </xf>
    <xf numFmtId="178" fontId="14" fillId="3" borderId="0" xfId="2" applyNumberFormat="1" applyFont="1" applyFill="1" applyAlignment="1" applyProtection="1">
      <alignment horizontal="distributed" vertical="center" indent="1"/>
      <protection locked="0"/>
    </xf>
    <xf numFmtId="0" fontId="14" fillId="0" borderId="0" xfId="2" applyFont="1" applyAlignment="1">
      <alignment horizontal="center" vertical="center" wrapText="1"/>
    </xf>
    <xf numFmtId="0" fontId="14" fillId="0" borderId="0" xfId="2" applyFont="1" applyAlignment="1">
      <alignment horizontal="center" vertical="center"/>
    </xf>
    <xf numFmtId="0" fontId="14" fillId="3" borderId="0" xfId="2" applyFont="1" applyFill="1" applyProtection="1">
      <alignment vertical="center"/>
      <protection locked="0"/>
    </xf>
    <xf numFmtId="0" fontId="14" fillId="3" borderId="0" xfId="2" applyFont="1" applyFill="1" applyAlignment="1" applyProtection="1">
      <alignment wrapText="1"/>
      <protection locked="0"/>
    </xf>
    <xf numFmtId="0" fontId="14" fillId="3" borderId="0" xfId="2" applyFont="1" applyFill="1" applyAlignment="1" applyProtection="1">
      <alignment shrinkToFit="1"/>
      <protection locked="0"/>
    </xf>
    <xf numFmtId="0" fontId="14" fillId="3" borderId="0" xfId="2" applyFont="1" applyFill="1" applyAlignment="1" applyProtection="1">
      <alignment horizontal="left" shrinkToFit="1"/>
      <protection locked="0"/>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3" borderId="1" xfId="2" applyFont="1" applyFill="1" applyBorder="1" applyAlignment="1">
      <alignment horizontal="left" vertical="center"/>
    </xf>
    <xf numFmtId="0" fontId="14" fillId="3" borderId="2" xfId="2" applyFont="1" applyFill="1" applyBorder="1" applyAlignment="1">
      <alignment horizontal="left" vertical="center"/>
    </xf>
    <xf numFmtId="0" fontId="14" fillId="3" borderId="59" xfId="2" applyFont="1" applyFill="1" applyBorder="1" applyAlignment="1">
      <alignment horizontal="left" vertical="center"/>
    </xf>
    <xf numFmtId="0" fontId="14" fillId="0" borderId="2" xfId="2" applyFont="1" applyBorder="1" applyAlignment="1">
      <alignment horizontal="center" vertical="center"/>
    </xf>
    <xf numFmtId="0" fontId="14" fillId="0" borderId="59" xfId="2" applyFont="1" applyBorder="1" applyAlignment="1">
      <alignment horizontal="center" vertical="center"/>
    </xf>
    <xf numFmtId="0" fontId="14" fillId="0" borderId="4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42"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44"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11" xfId="2" applyFont="1" applyBorder="1" applyAlignment="1">
      <alignment horizontal="center" vertical="center" wrapText="1"/>
    </xf>
    <xf numFmtId="0" fontId="14" fillId="3" borderId="1" xfId="2" applyFont="1" applyFill="1" applyBorder="1" applyAlignment="1">
      <alignment horizontal="center" vertical="center"/>
    </xf>
    <xf numFmtId="0" fontId="14" fillId="3" borderId="2" xfId="2" applyFont="1" applyFill="1" applyBorder="1" applyAlignment="1">
      <alignment horizontal="center" vertical="center"/>
    </xf>
    <xf numFmtId="0" fontId="16" fillId="0" borderId="14" xfId="2" applyFont="1" applyBorder="1" applyAlignment="1">
      <alignment horizontal="left" vertical="center"/>
    </xf>
    <xf numFmtId="0" fontId="14" fillId="0" borderId="14" xfId="2" applyFont="1" applyBorder="1" applyAlignment="1">
      <alignment horizontal="center" vertical="center"/>
    </xf>
    <xf numFmtId="0" fontId="14" fillId="0" borderId="14" xfId="2" applyFont="1" applyBorder="1" applyAlignment="1">
      <alignment horizontal="left" vertical="center"/>
    </xf>
    <xf numFmtId="0" fontId="14" fillId="5" borderId="1" xfId="2" applyFont="1" applyFill="1" applyBorder="1" applyAlignment="1">
      <alignment horizontal="center" vertical="center"/>
    </xf>
    <xf numFmtId="0" fontId="14" fillId="5" borderId="2" xfId="2" applyFont="1" applyFill="1" applyBorder="1" applyAlignment="1">
      <alignment horizontal="center" vertical="center"/>
    </xf>
    <xf numFmtId="0" fontId="14" fillId="5" borderId="59" xfId="2" applyFont="1" applyFill="1" applyBorder="1" applyAlignment="1">
      <alignment horizontal="center" vertical="center"/>
    </xf>
    <xf numFmtId="0" fontId="14" fillId="3" borderId="59" xfId="2" applyFont="1" applyFill="1" applyBorder="1" applyAlignment="1">
      <alignment horizontal="center" vertical="center"/>
    </xf>
    <xf numFmtId="185" fontId="14" fillId="8" borderId="1" xfId="2" applyNumberFormat="1" applyFont="1" applyFill="1" applyBorder="1" applyAlignment="1">
      <alignment horizontal="center" vertical="center"/>
    </xf>
    <xf numFmtId="185" fontId="14" fillId="8" borderId="2" xfId="2" applyNumberFormat="1" applyFont="1" applyFill="1" applyBorder="1" applyAlignment="1">
      <alignment horizontal="center" vertical="center"/>
    </xf>
    <xf numFmtId="187" fontId="14" fillId="3" borderId="1" xfId="2" applyNumberFormat="1" applyFont="1" applyFill="1" applyBorder="1" applyAlignment="1">
      <alignment horizontal="center" vertical="center"/>
    </xf>
    <xf numFmtId="187" fontId="14" fillId="3" borderId="2" xfId="2" applyNumberFormat="1" applyFont="1" applyFill="1" applyBorder="1" applyAlignment="1">
      <alignment horizontal="center" vertical="center"/>
    </xf>
    <xf numFmtId="186" fontId="14" fillId="3" borderId="1" xfId="2" applyNumberFormat="1" applyFont="1" applyFill="1" applyBorder="1" applyAlignment="1">
      <alignment horizontal="center" vertical="center"/>
    </xf>
    <xf numFmtId="186" fontId="14" fillId="3" borderId="2" xfId="2" applyNumberFormat="1" applyFont="1" applyFill="1" applyBorder="1" applyAlignment="1">
      <alignment horizontal="center" vertical="center"/>
    </xf>
    <xf numFmtId="0" fontId="14" fillId="0" borderId="58" xfId="2" applyFont="1" applyBorder="1" applyAlignment="1">
      <alignment horizontal="center" vertical="center" wrapText="1"/>
    </xf>
    <xf numFmtId="0" fontId="14" fillId="0" borderId="3" xfId="2" applyFont="1" applyBorder="1" applyAlignment="1">
      <alignment horizontal="center" vertical="center"/>
    </xf>
    <xf numFmtId="0" fontId="14" fillId="3" borderId="3" xfId="2" applyFont="1" applyFill="1" applyBorder="1" applyAlignment="1">
      <alignment horizontal="left" vertical="center"/>
    </xf>
    <xf numFmtId="0" fontId="14" fillId="0" borderId="1" xfId="2" applyFont="1" applyBorder="1" applyAlignment="1">
      <alignment horizontal="center" vertical="center"/>
    </xf>
    <xf numFmtId="0" fontId="14" fillId="0" borderId="58" xfId="2" applyFont="1" applyBorder="1" applyAlignment="1">
      <alignment horizontal="center" vertical="center"/>
    </xf>
    <xf numFmtId="0" fontId="14" fillId="3" borderId="1" xfId="2" applyFont="1" applyFill="1" applyBorder="1" applyAlignment="1">
      <alignment horizontal="left" vertical="center" shrinkToFit="1"/>
    </xf>
    <xf numFmtId="0" fontId="14" fillId="3" borderId="2" xfId="2" applyFont="1" applyFill="1" applyBorder="1" applyAlignment="1">
      <alignment horizontal="left" vertical="center" shrinkToFit="1"/>
    </xf>
    <xf numFmtId="0" fontId="14" fillId="3" borderId="3" xfId="2" applyFont="1" applyFill="1" applyBorder="1" applyAlignment="1">
      <alignment horizontal="left" vertical="center" shrinkToFit="1"/>
    </xf>
    <xf numFmtId="181" fontId="14" fillId="3" borderId="1" xfId="1" applyNumberFormat="1" applyFont="1" applyFill="1" applyBorder="1" applyAlignment="1">
      <alignment vertical="center"/>
    </xf>
    <xf numFmtId="181" fontId="14" fillId="3" borderId="2" xfId="1" applyNumberFormat="1" applyFont="1" applyFill="1" applyBorder="1" applyAlignment="1">
      <alignment vertical="center"/>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4" fillId="0" borderId="33" xfId="2" applyFont="1" applyBorder="1" applyAlignment="1">
      <alignment horizontal="distributed" vertical="distributed"/>
    </xf>
    <xf numFmtId="0" fontId="14" fillId="3" borderId="34" xfId="2" applyFont="1" applyFill="1" applyBorder="1" applyAlignment="1" applyProtection="1">
      <alignment horizontal="left" vertical="distributed" indent="1"/>
      <protection locked="0"/>
    </xf>
    <xf numFmtId="0" fontId="14" fillId="3" borderId="33" xfId="2" applyFont="1" applyFill="1" applyBorder="1" applyAlignment="1" applyProtection="1">
      <alignment horizontal="left" vertical="distributed" indent="1"/>
      <protection locked="0"/>
    </xf>
    <xf numFmtId="0" fontId="14" fillId="3" borderId="36" xfId="2" applyFont="1" applyFill="1" applyBorder="1" applyAlignment="1" applyProtection="1">
      <alignment horizontal="left" vertical="distributed" indent="1"/>
      <protection locked="0"/>
    </xf>
    <xf numFmtId="0" fontId="14" fillId="0" borderId="2" xfId="2" applyFont="1" applyBorder="1" applyAlignment="1">
      <alignment horizontal="distributed" vertical="distributed"/>
    </xf>
    <xf numFmtId="0" fontId="14" fillId="3" borderId="2" xfId="2" applyFont="1" applyFill="1" applyBorder="1" applyAlignment="1">
      <alignment vertical="distributed"/>
    </xf>
    <xf numFmtId="0" fontId="13" fillId="3" borderId="2" xfId="0" applyFont="1" applyFill="1" applyBorder="1" applyAlignment="1">
      <alignment vertical="distributed"/>
    </xf>
    <xf numFmtId="0" fontId="14" fillId="3" borderId="1" xfId="2" applyFont="1" applyFill="1" applyBorder="1" applyAlignment="1" applyProtection="1">
      <alignment horizontal="left" vertical="distributed" indent="1"/>
      <protection locked="0"/>
    </xf>
    <xf numFmtId="49" fontId="14" fillId="3" borderId="2" xfId="2" applyNumberFormat="1" applyFont="1" applyFill="1" applyBorder="1" applyAlignment="1" applyProtection="1">
      <alignment horizontal="left" vertical="distributed" indent="1"/>
      <protection locked="0"/>
    </xf>
    <xf numFmtId="49" fontId="14" fillId="3" borderId="3" xfId="2" applyNumberFormat="1" applyFont="1" applyFill="1" applyBorder="1" applyAlignment="1" applyProtection="1">
      <alignment horizontal="left" vertical="distributed" indent="1"/>
      <protection locked="0"/>
    </xf>
    <xf numFmtId="0" fontId="14" fillId="0" borderId="12" xfId="2" applyFont="1" applyBorder="1" applyAlignment="1">
      <alignment horizontal="distributed" vertical="distributed"/>
    </xf>
    <xf numFmtId="0" fontId="13" fillId="3" borderId="13" xfId="2" applyFont="1" applyFill="1" applyBorder="1" applyAlignment="1" applyProtection="1">
      <alignment horizontal="left" vertical="distributed" indent="1"/>
      <protection locked="0"/>
    </xf>
    <xf numFmtId="0" fontId="13" fillId="3" borderId="12" xfId="2" applyFont="1" applyFill="1" applyBorder="1" applyAlignment="1" applyProtection="1">
      <alignment horizontal="left" vertical="distributed" indent="1"/>
      <protection locked="0"/>
    </xf>
    <xf numFmtId="0" fontId="13" fillId="3" borderId="35" xfId="2" applyFont="1" applyFill="1" applyBorder="1" applyAlignment="1" applyProtection="1">
      <alignment horizontal="left" vertical="distributed" indent="1"/>
      <protection locked="0"/>
    </xf>
    <xf numFmtId="0" fontId="21" fillId="0" borderId="0" xfId="2" applyFont="1" applyAlignment="1">
      <alignment horizontal="left" vertical="center"/>
    </xf>
    <xf numFmtId="0" fontId="15" fillId="0" borderId="0" xfId="2" applyFont="1" applyAlignment="1">
      <alignment horizontal="left" vertical="center"/>
    </xf>
    <xf numFmtId="0" fontId="26" fillId="3" borderId="15" xfId="2" applyFont="1" applyFill="1" applyBorder="1" applyAlignment="1">
      <alignment horizontal="left" vertical="top" wrapText="1"/>
    </xf>
    <xf numFmtId="0" fontId="17" fillId="3" borderId="15" xfId="2" applyFont="1" applyFill="1" applyBorder="1" applyAlignment="1">
      <alignment horizontal="left" vertical="top" wrapText="1"/>
    </xf>
    <xf numFmtId="0" fontId="17" fillId="3" borderId="85" xfId="2" applyFont="1" applyFill="1" applyBorder="1" applyAlignment="1">
      <alignment horizontal="left" vertical="top" wrapText="1"/>
    </xf>
    <xf numFmtId="0" fontId="17" fillId="3" borderId="20" xfId="2" applyFont="1" applyFill="1" applyBorder="1" applyAlignment="1">
      <alignment horizontal="left" vertical="top" wrapText="1"/>
    </xf>
    <xf numFmtId="0" fontId="17" fillId="3" borderId="101" xfId="2" applyFont="1" applyFill="1" applyBorder="1" applyAlignment="1">
      <alignment horizontal="left" vertical="top" wrapText="1"/>
    </xf>
    <xf numFmtId="0" fontId="14" fillId="0" borderId="84"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00" xfId="2" applyFont="1" applyBorder="1" applyAlignment="1">
      <alignment horizontal="center" vertical="center" wrapText="1"/>
    </xf>
    <xf numFmtId="0" fontId="14" fillId="0" borderId="20" xfId="2" applyFont="1" applyBorder="1" applyAlignment="1">
      <alignment horizontal="center" vertical="center" wrapText="1"/>
    </xf>
    <xf numFmtId="0" fontId="13" fillId="0" borderId="0" xfId="2" applyFont="1" applyAlignment="1">
      <alignment horizontal="left" vertical="top" wrapText="1"/>
    </xf>
    <xf numFmtId="0" fontId="14" fillId="0" borderId="0" xfId="2" applyFont="1" applyAlignment="1">
      <alignment horizontal="left" vertical="top"/>
    </xf>
    <xf numFmtId="0" fontId="14" fillId="0" borderId="53" xfId="2" applyFont="1" applyBorder="1" applyAlignment="1">
      <alignment horizontal="center" vertical="center" wrapText="1"/>
    </xf>
    <xf numFmtId="0" fontId="14" fillId="0" borderId="54" xfId="2" applyFont="1" applyBorder="1" applyAlignment="1">
      <alignment horizontal="center" vertical="center" wrapText="1"/>
    </xf>
    <xf numFmtId="0" fontId="14" fillId="0" borderId="55" xfId="2" applyFont="1" applyBorder="1" applyAlignment="1">
      <alignment horizontal="center" vertical="center" wrapText="1"/>
    </xf>
    <xf numFmtId="0" fontId="14" fillId="3" borderId="56" xfId="2" applyFont="1" applyFill="1" applyBorder="1" applyAlignment="1">
      <alignment horizontal="left" vertical="center"/>
    </xf>
    <xf numFmtId="0" fontId="14" fillId="3" borderId="54" xfId="2" applyFont="1" applyFill="1" applyBorder="1" applyAlignment="1">
      <alignment horizontal="left" vertical="center"/>
    </xf>
    <xf numFmtId="0" fontId="14" fillId="3" borderId="57" xfId="2" applyFont="1" applyFill="1" applyBorder="1" applyAlignment="1">
      <alignment horizontal="left" vertical="center"/>
    </xf>
    <xf numFmtId="0" fontId="14" fillId="3" borderId="1" xfId="2" applyFont="1" applyFill="1" applyBorder="1" applyAlignment="1">
      <alignment horizontal="left" vertical="center" wrapText="1"/>
    </xf>
    <xf numFmtId="0" fontId="14" fillId="0" borderId="46" xfId="2" applyFont="1" applyBorder="1" applyAlignment="1">
      <alignment horizontal="center" vertical="center"/>
    </xf>
    <xf numFmtId="0" fontId="14" fillId="0" borderId="4" xfId="2" applyFont="1" applyBorder="1" applyAlignment="1">
      <alignment horizontal="center" vertical="center"/>
    </xf>
    <xf numFmtId="0" fontId="14" fillId="0" borderId="10" xfId="2" applyFont="1" applyBorder="1" applyAlignment="1">
      <alignment horizontal="center" vertical="center"/>
    </xf>
    <xf numFmtId="0" fontId="14" fillId="0" borderId="42" xfId="2" applyFont="1" applyBorder="1" applyAlignment="1">
      <alignment horizontal="center" vertical="center"/>
    </xf>
    <xf numFmtId="0" fontId="14" fillId="0" borderId="8" xfId="2" applyFont="1" applyBorder="1" applyAlignment="1">
      <alignment horizontal="center" vertical="center"/>
    </xf>
    <xf numFmtId="0" fontId="14" fillId="0" borderId="44" xfId="2" applyFont="1" applyBorder="1" applyAlignment="1">
      <alignment horizontal="center" vertical="center"/>
    </xf>
    <xf numFmtId="0" fontId="14" fillId="0" borderId="6" xfId="2" applyFont="1" applyBorder="1" applyAlignment="1">
      <alignment horizontal="center" vertical="center"/>
    </xf>
    <xf numFmtId="0" fontId="14" fillId="0" borderId="11" xfId="2" applyFont="1" applyBorder="1" applyAlignment="1">
      <alignment horizontal="center" vertical="center"/>
    </xf>
    <xf numFmtId="0" fontId="14" fillId="8" borderId="56" xfId="2" applyFont="1" applyFill="1" applyBorder="1" applyAlignment="1">
      <alignment horizontal="left" vertical="center"/>
    </xf>
    <xf numFmtId="0" fontId="14" fillId="8" borderId="54" xfId="2" applyFont="1" applyFill="1" applyBorder="1" applyAlignment="1">
      <alignment horizontal="left" vertical="center"/>
    </xf>
    <xf numFmtId="0" fontId="14" fillId="8" borderId="57" xfId="2" applyFont="1" applyFill="1" applyBorder="1" applyAlignment="1">
      <alignment horizontal="left" vertical="center"/>
    </xf>
    <xf numFmtId="0" fontId="14" fillId="8" borderId="1" xfId="2" applyFont="1" applyFill="1" applyBorder="1" applyAlignment="1">
      <alignment horizontal="left" vertical="center"/>
    </xf>
    <xf numFmtId="0" fontId="14" fillId="8" borderId="2" xfId="2" applyFont="1" applyFill="1" applyBorder="1" applyAlignment="1">
      <alignment horizontal="left" vertical="center"/>
    </xf>
    <xf numFmtId="0" fontId="14" fillId="8" borderId="59" xfId="2" applyFont="1" applyFill="1" applyBorder="1" applyAlignment="1">
      <alignment horizontal="left" vertical="center"/>
    </xf>
    <xf numFmtId="0" fontId="14" fillId="0" borderId="1" xfId="2" applyFont="1" applyBorder="1" applyAlignment="1">
      <alignment horizontal="left" vertical="center" wrapText="1"/>
    </xf>
    <xf numFmtId="0" fontId="5" fillId="0" borderId="53" xfId="2" applyFont="1" applyBorder="1" applyAlignment="1">
      <alignment horizontal="left" vertical="center"/>
    </xf>
    <xf numFmtId="0" fontId="0" fillId="0" borderId="54" xfId="0" applyBorder="1">
      <alignment vertical="center"/>
    </xf>
    <xf numFmtId="0" fontId="0" fillId="0" borderId="55" xfId="0" applyBorder="1">
      <alignment vertical="center"/>
    </xf>
    <xf numFmtId="0" fontId="5" fillId="0" borderId="46" xfId="2" applyFont="1" applyBorder="1" applyAlignment="1">
      <alignment horizontal="left" vertical="center" wrapText="1"/>
    </xf>
    <xf numFmtId="0" fontId="0" fillId="0" borderId="4" xfId="0" applyBorder="1">
      <alignment vertical="center"/>
    </xf>
    <xf numFmtId="0" fontId="0" fillId="0" borderId="10"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5" fillId="3" borderId="81" xfId="2" applyFont="1" applyFill="1" applyBorder="1" applyAlignment="1">
      <alignment horizontal="left" vertical="center"/>
    </xf>
    <xf numFmtId="0" fontId="0" fillId="3" borderId="79" xfId="0" applyFill="1" applyBorder="1" applyAlignment="1">
      <alignment horizontal="left" vertical="center"/>
    </xf>
    <xf numFmtId="0" fontId="0" fillId="3" borderId="82" xfId="0" applyFill="1" applyBorder="1" applyAlignment="1">
      <alignment horizontal="left" vertical="center"/>
    </xf>
    <xf numFmtId="0" fontId="14" fillId="3" borderId="9" xfId="2" applyFont="1" applyFill="1" applyBorder="1" applyAlignment="1">
      <alignment horizontal="left" vertical="center"/>
    </xf>
    <xf numFmtId="0" fontId="14" fillId="3" borderId="4" xfId="2" applyFont="1" applyFill="1" applyBorder="1" applyAlignment="1">
      <alignment horizontal="left" vertical="center"/>
    </xf>
    <xf numFmtId="0" fontId="14" fillId="3" borderId="14" xfId="2" applyFont="1" applyFill="1" applyBorder="1" applyAlignment="1">
      <alignment horizontal="center" vertical="center"/>
    </xf>
    <xf numFmtId="0" fontId="14" fillId="3" borderId="83" xfId="2" applyFont="1" applyFill="1" applyBorder="1" applyAlignment="1">
      <alignment horizontal="center" vertical="center"/>
    </xf>
    <xf numFmtId="0" fontId="16" fillId="0" borderId="14" xfId="2" applyFont="1" applyBorder="1" applyAlignment="1">
      <alignment horizontal="center" vertical="center"/>
    </xf>
    <xf numFmtId="0" fontId="14" fillId="0" borderId="78" xfId="2" applyFont="1" applyBorder="1" applyAlignment="1">
      <alignment horizontal="center" vertical="center"/>
    </xf>
    <xf numFmtId="0" fontId="14" fillId="0" borderId="79" xfId="2" applyFont="1" applyBorder="1" applyAlignment="1">
      <alignment horizontal="center" vertical="center"/>
    </xf>
    <xf numFmtId="0" fontId="14" fillId="0" borderId="80" xfId="2" applyFont="1" applyBorder="1" applyAlignment="1">
      <alignment horizontal="center" vertical="center"/>
    </xf>
    <xf numFmtId="0" fontId="14" fillId="3" borderId="81" xfId="2" applyFont="1" applyFill="1" applyBorder="1" applyAlignment="1">
      <alignment horizontal="left" vertical="center"/>
    </xf>
    <xf numFmtId="0" fontId="14" fillId="3" borderId="79" xfId="2" applyFont="1" applyFill="1" applyBorder="1" applyAlignment="1">
      <alignment horizontal="left" vertical="center"/>
    </xf>
    <xf numFmtId="0" fontId="14" fillId="3" borderId="80" xfId="2" applyFont="1" applyFill="1" applyBorder="1" applyAlignment="1">
      <alignment horizontal="left" vertical="center"/>
    </xf>
    <xf numFmtId="0" fontId="14" fillId="0" borderId="81" xfId="2" applyFont="1" applyBorder="1" applyAlignment="1">
      <alignment horizontal="center" vertical="center"/>
    </xf>
    <xf numFmtId="0" fontId="14" fillId="3" borderId="82" xfId="2" applyFont="1" applyFill="1" applyBorder="1" applyAlignment="1">
      <alignment horizontal="left" vertical="center"/>
    </xf>
    <xf numFmtId="0" fontId="14" fillId="0" borderId="53" xfId="2" applyFont="1" applyBorder="1" applyAlignment="1">
      <alignment horizontal="center" vertical="center" shrinkToFit="1"/>
    </xf>
    <xf numFmtId="0" fontId="14" fillId="0" borderId="54" xfId="2" applyFont="1" applyBorder="1" applyAlignment="1">
      <alignment horizontal="center" vertical="center" shrinkToFit="1"/>
    </xf>
    <xf numFmtId="0" fontId="14" fillId="5" borderId="56" xfId="2" applyFont="1" applyFill="1" applyBorder="1" applyAlignment="1">
      <alignment horizontal="left" vertical="center"/>
    </xf>
    <xf numFmtId="0" fontId="14" fillId="5" borderId="54" xfId="2" applyFont="1" applyFill="1" applyBorder="1" applyAlignment="1">
      <alignment horizontal="left" vertical="center"/>
    </xf>
    <xf numFmtId="0" fontId="14" fillId="5" borderId="57" xfId="2" applyFont="1" applyFill="1" applyBorder="1" applyAlignment="1">
      <alignment horizontal="left" vertical="center"/>
    </xf>
    <xf numFmtId="0" fontId="14" fillId="0" borderId="14" xfId="2" applyFont="1" applyBorder="1" applyAlignment="1">
      <alignment horizontal="left" vertical="center" wrapText="1"/>
    </xf>
    <xf numFmtId="49" fontId="14" fillId="5" borderId="14" xfId="2" applyNumberFormat="1" applyFont="1" applyFill="1" applyBorder="1" applyAlignment="1">
      <alignment horizontal="center" vertical="center"/>
    </xf>
    <xf numFmtId="49" fontId="14" fillId="5" borderId="83" xfId="2" applyNumberFormat="1" applyFont="1" applyFill="1" applyBorder="1" applyAlignment="1">
      <alignment horizontal="center" vertical="center"/>
    </xf>
    <xf numFmtId="181" fontId="14" fillId="3" borderId="1" xfId="2" applyNumberFormat="1" applyFont="1" applyFill="1" applyBorder="1">
      <alignment vertical="center"/>
    </xf>
    <xf numFmtId="181" fontId="14" fillId="3" borderId="2" xfId="2" applyNumberFormat="1" applyFont="1" applyFill="1" applyBorder="1">
      <alignment vertical="center"/>
    </xf>
    <xf numFmtId="0" fontId="0" fillId="0" borderId="2" xfId="0" applyBorder="1" applyAlignment="1">
      <alignment horizontal="left" vertical="distributed" indent="1"/>
    </xf>
    <xf numFmtId="0" fontId="16" fillId="0" borderId="2" xfId="2" applyFont="1" applyBorder="1" applyAlignment="1" applyProtection="1">
      <alignment horizontal="center" vertical="distributed"/>
      <protection locked="0"/>
    </xf>
    <xf numFmtId="0" fontId="13" fillId="0" borderId="2" xfId="0" applyFont="1" applyBorder="1">
      <alignment vertical="center"/>
    </xf>
    <xf numFmtId="0" fontId="14" fillId="3" borderId="2" xfId="2" applyFont="1" applyFill="1" applyBorder="1" applyAlignment="1" applyProtection="1">
      <alignment horizontal="center" vertical="distributed"/>
      <protection locked="0"/>
    </xf>
    <xf numFmtId="0" fontId="0" fillId="3" borderId="2" xfId="0" applyFill="1" applyBorder="1" applyAlignment="1">
      <alignment horizontal="center" vertical="distributed"/>
    </xf>
    <xf numFmtId="0" fontId="16" fillId="0" borderId="6" xfId="2" applyFont="1" applyBorder="1" applyAlignment="1" applyProtection="1">
      <alignment horizontal="center" vertical="distributed"/>
      <protection locked="0"/>
    </xf>
    <xf numFmtId="0" fontId="13" fillId="0" borderId="6" xfId="0" applyFont="1" applyBorder="1">
      <alignment vertical="center"/>
    </xf>
    <xf numFmtId="0" fontId="14" fillId="0" borderId="90" xfId="2" applyFont="1" applyBorder="1" applyAlignment="1">
      <alignment horizontal="center" vertical="center" wrapText="1"/>
    </xf>
    <xf numFmtId="0" fontId="0" fillId="0" borderId="91" xfId="0" applyBorder="1" applyAlignment="1">
      <alignment horizontal="center" vertical="center" wrapText="1"/>
    </xf>
    <xf numFmtId="0" fontId="14" fillId="3" borderId="81" xfId="2" applyFont="1" applyFill="1" applyBorder="1" applyAlignment="1">
      <alignment horizontal="left" vertical="top" wrapText="1"/>
    </xf>
    <xf numFmtId="0" fontId="43" fillId="0" borderId="79" xfId="0" applyFont="1" applyBorder="1" applyAlignment="1">
      <alignment horizontal="left" vertical="top" wrapText="1"/>
    </xf>
    <xf numFmtId="0" fontId="43" fillId="0" borderId="82" xfId="0" applyFont="1" applyBorder="1" applyAlignment="1">
      <alignment horizontal="left" vertical="top" wrapText="1"/>
    </xf>
    <xf numFmtId="182" fontId="14" fillId="0" borderId="14" xfId="2" applyNumberFormat="1" applyFont="1" applyBorder="1" applyAlignment="1">
      <alignment horizontal="center" vertical="center"/>
    </xf>
    <xf numFmtId="182" fontId="14" fillId="0" borderId="83" xfId="2" applyNumberFormat="1" applyFont="1" applyBorder="1" applyAlignment="1">
      <alignment horizontal="center" vertical="center"/>
    </xf>
    <xf numFmtId="0" fontId="14" fillId="0" borderId="89" xfId="2" applyFont="1" applyBorder="1" applyAlignment="1">
      <alignment horizontal="center" vertical="center" wrapText="1"/>
    </xf>
    <xf numFmtId="0" fontId="14" fillId="0" borderId="14" xfId="2" applyFont="1" applyBorder="1" applyAlignment="1">
      <alignment horizontal="center" vertical="center" wrapText="1"/>
    </xf>
    <xf numFmtId="0" fontId="14" fillId="5" borderId="14" xfId="2" applyFont="1" applyFill="1" applyBorder="1" applyAlignment="1">
      <alignment horizontal="center" vertical="center"/>
    </xf>
    <xf numFmtId="0" fontId="14" fillId="5" borderId="83" xfId="2" applyFont="1" applyFill="1" applyBorder="1" applyAlignment="1">
      <alignment horizontal="center" vertical="center"/>
    </xf>
    <xf numFmtId="0" fontId="16" fillId="0" borderId="91" xfId="2" applyFont="1" applyBorder="1" applyAlignment="1">
      <alignment horizontal="left" vertical="center"/>
    </xf>
    <xf numFmtId="0" fontId="14" fillId="5" borderId="91" xfId="2" applyFont="1" applyFill="1" applyBorder="1" applyAlignment="1">
      <alignment horizontal="center" vertical="center"/>
    </xf>
    <xf numFmtId="0" fontId="14" fillId="5" borderId="92" xfId="2" applyFont="1" applyFill="1" applyBorder="1" applyAlignment="1">
      <alignment horizontal="center" vertical="center"/>
    </xf>
    <xf numFmtId="0" fontId="14" fillId="0" borderId="91" xfId="2" applyFont="1" applyBorder="1" applyAlignment="1">
      <alignment horizontal="center" vertical="center" wrapText="1"/>
    </xf>
    <xf numFmtId="182" fontId="14" fillId="3" borderId="1"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0" fontId="14" fillId="3" borderId="3" xfId="2" applyFont="1" applyFill="1" applyBorder="1" applyAlignment="1">
      <alignment horizontal="center" vertical="center"/>
    </xf>
    <xf numFmtId="0" fontId="14" fillId="0" borderId="86" xfId="2" applyFont="1" applyBorder="1" applyAlignment="1">
      <alignment horizontal="center" vertical="center" wrapText="1"/>
    </xf>
    <xf numFmtId="0" fontId="14" fillId="0" borderId="87" xfId="2" applyFont="1" applyBorder="1" applyAlignment="1">
      <alignment horizontal="center" vertical="center" wrapText="1"/>
    </xf>
    <xf numFmtId="0" fontId="14" fillId="0" borderId="87" xfId="2" applyFont="1" applyBorder="1" applyAlignment="1">
      <alignment horizontal="left" vertical="center"/>
    </xf>
    <xf numFmtId="0" fontId="14" fillId="5" borderId="87" xfId="2" applyFont="1" applyFill="1" applyBorder="1" applyAlignment="1">
      <alignment horizontal="center" vertical="center"/>
    </xf>
    <xf numFmtId="0" fontId="14" fillId="5" borderId="88" xfId="2" applyFont="1" applyFill="1" applyBorder="1" applyAlignment="1">
      <alignment horizontal="center" vertical="center"/>
    </xf>
    <xf numFmtId="0" fontId="16" fillId="0" borderId="26" xfId="0" applyFont="1" applyBorder="1" applyAlignment="1">
      <alignment horizontal="center" vertical="center"/>
    </xf>
    <xf numFmtId="0" fontId="16" fillId="0" borderId="0" xfId="0" applyFont="1" applyAlignment="1">
      <alignment horizontal="center" vertical="center"/>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3" fontId="16" fillId="3" borderId="1" xfId="0" applyNumberFormat="1" applyFont="1" applyFill="1" applyBorder="1" applyAlignment="1">
      <alignment horizontal="right" vertical="center" wrapText="1"/>
    </xf>
    <xf numFmtId="3" fontId="16" fillId="3" borderId="3" xfId="0" applyNumberFormat="1" applyFont="1" applyFill="1" applyBorder="1" applyAlignment="1">
      <alignment horizontal="right" vertical="center" wrapText="1"/>
    </xf>
    <xf numFmtId="0" fontId="16" fillId="3" borderId="73" xfId="0" applyFont="1" applyFill="1" applyBorder="1" applyAlignment="1">
      <alignment horizontal="center" vertical="center"/>
    </xf>
    <xf numFmtId="0" fontId="16" fillId="3" borderId="74" xfId="0" applyFont="1" applyFill="1" applyBorder="1" applyAlignment="1">
      <alignment horizontal="center" vertical="center"/>
    </xf>
    <xf numFmtId="0" fontId="16" fillId="4" borderId="24" xfId="0" applyFont="1" applyFill="1" applyBorder="1" applyAlignment="1">
      <alignment horizontal="center" wrapText="1"/>
    </xf>
    <xf numFmtId="0" fontId="16" fillId="4" borderId="26" xfId="0" applyFont="1" applyFill="1" applyBorder="1" applyAlignment="1">
      <alignment horizontal="center" wrapText="1"/>
    </xf>
    <xf numFmtId="38" fontId="16" fillId="2" borderId="24" xfId="1" applyFont="1" applyFill="1" applyBorder="1" applyAlignment="1">
      <alignment horizontal="right" vertical="center"/>
    </xf>
    <xf numFmtId="38" fontId="16" fillId="2" borderId="25" xfId="1" applyFont="1" applyFill="1" applyBorder="1" applyAlignment="1">
      <alignment horizontal="right" vertical="center"/>
    </xf>
    <xf numFmtId="38" fontId="16" fillId="2" borderId="5" xfId="1" applyFont="1" applyFill="1" applyBorder="1" applyAlignment="1">
      <alignment horizontal="right" vertical="center"/>
    </xf>
    <xf numFmtId="38" fontId="16" fillId="2" borderId="11" xfId="1" applyFont="1" applyFill="1" applyBorder="1" applyAlignment="1">
      <alignment horizontal="right" vertical="center"/>
    </xf>
    <xf numFmtId="0" fontId="16" fillId="0" borderId="24" xfId="0" applyFont="1" applyBorder="1" applyAlignment="1">
      <alignment horizontal="right" vertical="center"/>
    </xf>
    <xf numFmtId="0" fontId="16" fillId="0" borderId="26" xfId="0" applyFont="1" applyBorder="1" applyAlignment="1">
      <alignment horizontal="right" vertical="center"/>
    </xf>
    <xf numFmtId="0" fontId="16" fillId="0" borderId="7" xfId="0" applyFont="1" applyBorder="1" applyAlignment="1">
      <alignment horizontal="right" vertical="center"/>
    </xf>
    <xf numFmtId="0" fontId="16" fillId="0" borderId="0" xfId="0" applyFont="1" applyAlignment="1">
      <alignment horizontal="right" vertical="center"/>
    </xf>
    <xf numFmtId="0" fontId="20" fillId="0" borderId="0" xfId="0" applyFont="1" applyAlignment="1">
      <alignment horizontal="center" vertical="center" wrapText="1"/>
    </xf>
    <xf numFmtId="0" fontId="15" fillId="0" borderId="0" xfId="0" applyFont="1" applyAlignment="1">
      <alignment horizontal="center" vertical="center" wrapText="1"/>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31" xfId="0" applyFont="1" applyFill="1" applyBorder="1" applyAlignment="1">
      <alignment horizontal="center" vertical="center"/>
    </xf>
    <xf numFmtId="0" fontId="16" fillId="3" borderId="5" xfId="0" applyFont="1" applyFill="1" applyBorder="1" applyAlignment="1">
      <alignment horizontal="left" vertical="center"/>
    </xf>
    <xf numFmtId="0" fontId="16" fillId="3" borderId="6"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21" xfId="0" applyFont="1" applyFill="1" applyBorder="1" applyAlignment="1">
      <alignment horizontal="left" vertical="center"/>
    </xf>
    <xf numFmtId="0" fontId="16" fillId="3" borderId="32"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21" xfId="0" applyFont="1" applyFill="1" applyBorder="1" applyAlignment="1">
      <alignment horizontal="center" vertical="center" wrapText="1"/>
    </xf>
    <xf numFmtId="0" fontId="16" fillId="3" borderId="32"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3" fontId="21" fillId="2" borderId="1" xfId="1" applyNumberFormat="1" applyFont="1" applyFill="1" applyBorder="1" applyAlignment="1">
      <alignment horizontal="right" vertical="center" wrapText="1"/>
    </xf>
    <xf numFmtId="3" fontId="0" fillId="0" borderId="3" xfId="0" applyNumberFormat="1" applyBorder="1" applyAlignment="1">
      <alignment horizontal="right" vertical="center" wrapText="1"/>
    </xf>
    <xf numFmtId="0" fontId="18" fillId="0" borderId="0" xfId="0" applyFont="1" applyAlignment="1">
      <alignment horizontal="left" vertical="center" wrapText="1"/>
    </xf>
    <xf numFmtId="0" fontId="0" fillId="0" borderId="0" xfId="0">
      <alignment vertical="center"/>
    </xf>
    <xf numFmtId="0" fontId="16" fillId="4" borderId="30" xfId="0" applyFont="1" applyFill="1" applyBorder="1" applyAlignment="1">
      <alignment horizontal="center" vertical="center"/>
    </xf>
    <xf numFmtId="0" fontId="16" fillId="4" borderId="23" xfId="0" applyFont="1" applyFill="1" applyBorder="1" applyAlignment="1">
      <alignment horizontal="center" vertical="center"/>
    </xf>
    <xf numFmtId="0" fontId="16" fillId="3" borderId="30" xfId="0" applyFont="1" applyFill="1" applyBorder="1" applyAlignment="1">
      <alignment horizontal="left" vertical="center"/>
    </xf>
    <xf numFmtId="0" fontId="16" fillId="3" borderId="23" xfId="0" applyFont="1" applyFill="1" applyBorder="1" applyAlignment="1">
      <alignment horizontal="left" vertical="center"/>
    </xf>
    <xf numFmtId="0" fontId="16" fillId="3" borderId="18" xfId="0" applyFont="1" applyFill="1" applyBorder="1" applyAlignment="1">
      <alignment horizontal="left" vertical="center"/>
    </xf>
    <xf numFmtId="0" fontId="16" fillId="3" borderId="30"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1" xfId="0" applyFont="1" applyFill="1" applyBorder="1" applyAlignment="1">
      <alignment horizontal="center" vertical="center" wrapText="1"/>
    </xf>
    <xf numFmtId="177" fontId="16" fillId="3" borderId="5" xfId="0" applyNumberFormat="1" applyFont="1" applyFill="1" applyBorder="1" applyAlignment="1">
      <alignment horizontal="right" vertical="center" wrapText="1"/>
    </xf>
    <xf numFmtId="177" fontId="16" fillId="3" borderId="11" xfId="0" applyNumberFormat="1" applyFont="1" applyFill="1" applyBorder="1" applyAlignment="1">
      <alignment horizontal="right" vertical="center" wrapText="1"/>
    </xf>
    <xf numFmtId="38" fontId="16" fillId="3" borderId="5" xfId="0" applyNumberFormat="1" applyFont="1" applyFill="1" applyBorder="1" applyAlignment="1">
      <alignment horizontal="right" vertical="center"/>
    </xf>
    <xf numFmtId="38" fontId="16" fillId="3" borderId="6" xfId="0" applyNumberFormat="1" applyFont="1" applyFill="1" applyBorder="1" applyAlignment="1">
      <alignment horizontal="right" vertical="center"/>
    </xf>
    <xf numFmtId="0" fontId="16" fillId="4" borderId="26" xfId="0" applyFont="1" applyFill="1" applyBorder="1" applyAlignment="1">
      <alignment horizontal="center"/>
    </xf>
    <xf numFmtId="0" fontId="16" fillId="4" borderId="25" xfId="0" applyFont="1" applyFill="1" applyBorder="1" applyAlignment="1">
      <alignment horizontal="center"/>
    </xf>
    <xf numFmtId="0" fontId="16" fillId="4" borderId="65" xfId="0" applyFont="1" applyFill="1" applyBorder="1" applyAlignment="1">
      <alignment horizontal="center" vertical="center"/>
    </xf>
    <xf numFmtId="0" fontId="16" fillId="4" borderId="66"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68"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177" fontId="16" fillId="3" borderId="7" xfId="0" applyNumberFormat="1" applyFont="1" applyFill="1" applyBorder="1" applyAlignment="1">
      <alignment horizontal="right" vertical="center" wrapText="1"/>
    </xf>
    <xf numFmtId="177" fontId="16" fillId="3" borderId="8" xfId="0" applyNumberFormat="1" applyFont="1" applyFill="1" applyBorder="1" applyAlignment="1">
      <alignment horizontal="right" vertical="center" wrapText="1"/>
    </xf>
    <xf numFmtId="38" fontId="16" fillId="3" borderId="7" xfId="0" applyNumberFormat="1" applyFont="1" applyFill="1" applyBorder="1">
      <alignment vertical="center"/>
    </xf>
    <xf numFmtId="38" fontId="16" fillId="3" borderId="0" xfId="0" applyNumberFormat="1" applyFont="1" applyFill="1">
      <alignment vertical="center"/>
    </xf>
    <xf numFmtId="177" fontId="16" fillId="3" borderId="1" xfId="0" applyNumberFormat="1" applyFont="1" applyFill="1" applyBorder="1" applyAlignment="1">
      <alignment horizontal="right" vertical="center" wrapText="1"/>
    </xf>
    <xf numFmtId="177" fontId="16" fillId="3" borderId="3" xfId="0" applyNumberFormat="1" applyFont="1" applyFill="1" applyBorder="1" applyAlignment="1">
      <alignment horizontal="right" vertical="center" wrapText="1"/>
    </xf>
    <xf numFmtId="38" fontId="16" fillId="3" borderId="1" xfId="0" applyNumberFormat="1" applyFont="1" applyFill="1" applyBorder="1" applyAlignment="1">
      <alignment horizontal="right" vertical="center"/>
    </xf>
    <xf numFmtId="38" fontId="16" fillId="3" borderId="3" xfId="0" applyNumberFormat="1" applyFont="1" applyFill="1" applyBorder="1" applyAlignment="1">
      <alignment horizontal="right" vertical="center"/>
    </xf>
    <xf numFmtId="0" fontId="16" fillId="3" borderId="17" xfId="0" applyFont="1" applyFill="1" applyBorder="1" applyAlignment="1">
      <alignment horizontal="center" vertical="center" wrapText="1"/>
    </xf>
    <xf numFmtId="0" fontId="16" fillId="4" borderId="18" xfId="0" applyFont="1" applyFill="1" applyBorder="1" applyAlignment="1">
      <alignment horizontal="center" vertical="center"/>
    </xf>
    <xf numFmtId="177" fontId="16" fillId="3" borderId="21" xfId="0" applyNumberFormat="1" applyFont="1" applyFill="1" applyBorder="1" applyAlignment="1">
      <alignment horizontal="right" vertical="center" wrapText="1"/>
    </xf>
    <xf numFmtId="177" fontId="16" fillId="3" borderId="17" xfId="0" applyNumberFormat="1" applyFont="1" applyFill="1" applyBorder="1" applyAlignment="1">
      <alignment horizontal="right" vertical="center" wrapText="1"/>
    </xf>
    <xf numFmtId="38" fontId="16" fillId="3" borderId="63" xfId="0" applyNumberFormat="1" applyFont="1" applyFill="1" applyBorder="1" applyAlignment="1">
      <alignment horizontal="center" vertical="center"/>
    </xf>
    <xf numFmtId="38" fontId="16" fillId="3" borderId="64" xfId="0" applyNumberFormat="1" applyFont="1" applyFill="1" applyBorder="1" applyAlignment="1">
      <alignment horizontal="center" vertical="center"/>
    </xf>
    <xf numFmtId="38" fontId="16" fillId="3" borderId="1" xfId="0" applyNumberFormat="1" applyFont="1" applyFill="1" applyBorder="1" applyAlignment="1">
      <alignment horizontal="center" vertical="center"/>
    </xf>
    <xf numFmtId="38" fontId="16" fillId="3" borderId="3" xfId="0" applyNumberFormat="1" applyFont="1" applyFill="1" applyBorder="1" applyAlignment="1">
      <alignment horizontal="center" vertical="center"/>
    </xf>
    <xf numFmtId="0" fontId="16" fillId="4" borderId="71" xfId="0" applyFont="1" applyFill="1" applyBorder="1" applyAlignment="1">
      <alignment horizontal="center" vertical="center"/>
    </xf>
    <xf numFmtId="0" fontId="16" fillId="4" borderId="72" xfId="0" applyFont="1" applyFill="1" applyBorder="1" applyAlignment="1">
      <alignment horizontal="center" vertical="center"/>
    </xf>
    <xf numFmtId="38" fontId="21" fillId="2" borderId="1" xfId="1" applyFont="1" applyFill="1" applyBorder="1" applyAlignment="1">
      <alignment horizontal="right" vertical="center" wrapText="1"/>
    </xf>
    <xf numFmtId="38" fontId="21" fillId="2" borderId="3" xfId="1" applyFont="1" applyFill="1" applyBorder="1" applyAlignment="1">
      <alignment horizontal="right" vertical="center" wrapText="1"/>
    </xf>
    <xf numFmtId="177" fontId="21" fillId="3" borderId="60" xfId="0" applyNumberFormat="1" applyFont="1" applyFill="1" applyBorder="1" applyAlignment="1">
      <alignment horizontal="right" vertical="center" wrapText="1"/>
    </xf>
    <xf numFmtId="177" fontId="21" fillId="3" borderId="61" xfId="0" applyNumberFormat="1" applyFont="1" applyFill="1" applyBorder="1" applyAlignment="1">
      <alignment horizontal="right" vertical="center" wrapText="1"/>
    </xf>
    <xf numFmtId="38" fontId="16" fillId="3" borderId="30" xfId="0" applyNumberFormat="1" applyFont="1" applyFill="1" applyBorder="1" applyAlignment="1">
      <alignment horizontal="center" vertical="center"/>
    </xf>
    <xf numFmtId="38" fontId="16" fillId="3" borderId="18" xfId="0" applyNumberFormat="1" applyFont="1" applyFill="1" applyBorder="1" applyAlignment="1">
      <alignment horizontal="center" vertical="center"/>
    </xf>
    <xf numFmtId="0" fontId="23" fillId="0" borderId="0" xfId="2" applyFont="1" applyAlignment="1">
      <alignment horizontal="center" vertical="center"/>
    </xf>
    <xf numFmtId="0" fontId="14" fillId="0" borderId="6" xfId="2" applyFont="1" applyBorder="1" applyAlignment="1">
      <alignment horizontal="distributed" vertical="center"/>
    </xf>
    <xf numFmtId="0" fontId="14" fillId="0" borderId="0" xfId="2" applyFont="1" applyAlignment="1">
      <alignment horizontal="justify" vertical="center"/>
    </xf>
    <xf numFmtId="49" fontId="14" fillId="0" borderId="0" xfId="2" applyNumberFormat="1" applyFont="1" applyAlignment="1">
      <alignment horizontal="right" vertical="center" wrapText="1"/>
    </xf>
    <xf numFmtId="49" fontId="14" fillId="0" borderId="0" xfId="2" applyNumberFormat="1" applyFont="1" applyAlignment="1">
      <alignment horizontal="right" vertical="center"/>
    </xf>
    <xf numFmtId="0" fontId="14" fillId="2" borderId="6" xfId="2" applyFont="1" applyFill="1" applyBorder="1" applyAlignment="1">
      <alignment vertical="top"/>
    </xf>
    <xf numFmtId="0" fontId="14" fillId="0" borderId="0" xfId="2" applyFont="1" applyAlignment="1">
      <alignment horizontal="right" vertical="center" wrapText="1"/>
    </xf>
    <xf numFmtId="0" fontId="14" fillId="0" borderId="0" xfId="2" applyFont="1" applyAlignment="1">
      <alignment horizontal="right" vertical="center"/>
    </xf>
    <xf numFmtId="0" fontId="14" fillId="0" borderId="6" xfId="0" applyFont="1" applyBorder="1" applyAlignment="1">
      <alignment horizontal="distributed" vertical="center"/>
    </xf>
    <xf numFmtId="176" fontId="14" fillId="2" borderId="6" xfId="1" applyNumberFormat="1" applyFont="1" applyFill="1" applyBorder="1" applyAlignment="1">
      <alignment vertical="center"/>
    </xf>
    <xf numFmtId="178" fontId="14" fillId="2" borderId="0" xfId="2" applyNumberFormat="1" applyFont="1" applyFill="1" applyAlignment="1" applyProtection="1">
      <alignment horizontal="distributed" vertical="center" indent="1"/>
      <protection locked="0"/>
    </xf>
    <xf numFmtId="178" fontId="14" fillId="3" borderId="6" xfId="2" applyNumberFormat="1" applyFont="1" applyFill="1" applyBorder="1" applyAlignment="1" applyProtection="1">
      <alignment horizontal="distributed" vertical="center" indent="1"/>
      <protection locked="0"/>
    </xf>
    <xf numFmtId="0" fontId="21" fillId="0" borderId="0" xfId="2" applyFont="1" applyAlignment="1">
      <alignment horizontal="center" vertical="center" wrapText="1"/>
    </xf>
    <xf numFmtId="0" fontId="21" fillId="0" borderId="0" xfId="2" applyFont="1" applyAlignment="1">
      <alignment horizontal="center" vertical="center"/>
    </xf>
    <xf numFmtId="0" fontId="16" fillId="0" borderId="0" xfId="2" applyFont="1" applyAlignment="1">
      <alignment horizontal="justify" vertical="center" wrapText="1"/>
    </xf>
    <xf numFmtId="0" fontId="14" fillId="2" borderId="14" xfId="2" applyFont="1" applyFill="1" applyBorder="1" applyAlignment="1">
      <alignment horizontal="left" vertical="center" wrapText="1"/>
    </xf>
    <xf numFmtId="0" fontId="14" fillId="0" borderId="0" xfId="2" applyFont="1" applyAlignment="1">
      <alignment horizontal="left"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left" vertical="center" wrapText="1"/>
    </xf>
    <xf numFmtId="49" fontId="25" fillId="0" borderId="0" xfId="2" applyNumberFormat="1" applyFont="1" applyAlignment="1">
      <alignment horizontal="left" vertical="center"/>
    </xf>
    <xf numFmtId="49" fontId="16" fillId="0" borderId="0" xfId="2" applyNumberFormat="1" applyFont="1" applyAlignment="1">
      <alignment horizontal="left" vertical="center"/>
    </xf>
    <xf numFmtId="0" fontId="16" fillId="0" borderId="0" xfId="2" applyFont="1" applyAlignment="1">
      <alignment horizontal="left" vertical="center"/>
    </xf>
    <xf numFmtId="49" fontId="16" fillId="0" borderId="0" xfId="2" applyNumberFormat="1" applyFont="1" applyAlignment="1">
      <alignment horizontal="left" vertical="top" wrapText="1"/>
    </xf>
    <xf numFmtId="49" fontId="16" fillId="0" borderId="0" xfId="2" applyNumberFormat="1" applyFont="1" applyAlignment="1">
      <alignment horizontal="left" vertical="center" wrapText="1"/>
    </xf>
    <xf numFmtId="49" fontId="16" fillId="0" borderId="0" xfId="2" applyNumberFormat="1" applyFont="1" applyAlignment="1">
      <alignment horizontal="right" vertical="center"/>
    </xf>
    <xf numFmtId="0" fontId="16" fillId="0" borderId="0" xfId="2" applyFont="1" applyAlignment="1">
      <alignment horizontal="justify" vertical="center"/>
    </xf>
    <xf numFmtId="49" fontId="16" fillId="0" borderId="0" xfId="2" applyNumberFormat="1" applyFont="1" applyAlignment="1">
      <alignment horizontal="right" vertical="center" wrapText="1"/>
    </xf>
    <xf numFmtId="0" fontId="14" fillId="0" borderId="4" xfId="2" applyFont="1" applyBorder="1" applyAlignment="1">
      <alignment horizontal="distributed" vertical="center"/>
    </xf>
    <xf numFmtId="0" fontId="14" fillId="0" borderId="0" xfId="2" applyFont="1" applyAlignment="1">
      <alignment horizontal="distributed" vertical="center"/>
    </xf>
    <xf numFmtId="0" fontId="14" fillId="0" borderId="49" xfId="2" applyFont="1" applyBorder="1" applyAlignment="1">
      <alignment horizontal="distributed" vertical="center"/>
    </xf>
    <xf numFmtId="0" fontId="14" fillId="0" borderId="9" xfId="2" applyFont="1" applyBorder="1" applyAlignment="1">
      <alignment horizontal="center" vertical="center"/>
    </xf>
    <xf numFmtId="0" fontId="14" fillId="0" borderId="47" xfId="2" applyFont="1" applyBorder="1" applyAlignment="1">
      <alignment horizontal="center" vertical="center"/>
    </xf>
    <xf numFmtId="0" fontId="14" fillId="0" borderId="7" xfId="2" applyFont="1" applyBorder="1" applyAlignment="1">
      <alignment horizontal="center" vertical="center"/>
    </xf>
    <xf numFmtId="0" fontId="14" fillId="0" borderId="43" xfId="2" applyFont="1" applyBorder="1" applyAlignment="1">
      <alignment horizontal="center" vertical="center"/>
    </xf>
    <xf numFmtId="0" fontId="14" fillId="0" borderId="51" xfId="2" applyFont="1" applyBorder="1" applyAlignment="1">
      <alignment horizontal="center" vertical="center"/>
    </xf>
    <xf numFmtId="0" fontId="14" fillId="0" borderId="49" xfId="2" applyFont="1" applyBorder="1" applyAlignment="1">
      <alignment horizontal="center" vertical="center"/>
    </xf>
    <xf numFmtId="0" fontId="14" fillId="0" borderId="52" xfId="2" applyFont="1" applyBorder="1" applyAlignment="1">
      <alignment horizontal="center" vertical="center"/>
    </xf>
    <xf numFmtId="0" fontId="14" fillId="0" borderId="38" xfId="2" applyFont="1" applyBorder="1" applyAlignment="1">
      <alignment horizontal="distributed" vertical="center" wrapText="1"/>
    </xf>
    <xf numFmtId="0" fontId="14" fillId="0" borderId="38" xfId="2" applyFont="1" applyBorder="1" applyAlignment="1">
      <alignment horizontal="distributed" vertical="center"/>
    </xf>
    <xf numFmtId="0" fontId="14" fillId="0" borderId="0" xfId="2" applyFont="1" applyAlignment="1">
      <alignment horizontal="distributed" vertical="center" wrapText="1"/>
    </xf>
    <xf numFmtId="0" fontId="14" fillId="0" borderId="40" xfId="2" applyFont="1" applyBorder="1" applyAlignment="1">
      <alignment horizontal="left" vertical="center"/>
    </xf>
    <xf numFmtId="0" fontId="14" fillId="0" borderId="38" xfId="2" applyFont="1" applyBorder="1" applyAlignment="1">
      <alignment horizontal="left" vertical="center"/>
    </xf>
    <xf numFmtId="0" fontId="14" fillId="0" borderId="41" xfId="2" applyFont="1" applyBorder="1" applyAlignment="1">
      <alignment horizontal="left" vertical="center"/>
    </xf>
    <xf numFmtId="0" fontId="14" fillId="0" borderId="7" xfId="2" applyFont="1" applyBorder="1" applyAlignment="1">
      <alignment horizontal="left" vertical="center"/>
    </xf>
    <xf numFmtId="0" fontId="14" fillId="0" borderId="43" xfId="2" applyFont="1" applyBorder="1" applyAlignment="1">
      <alignment horizontal="left" vertical="center"/>
    </xf>
    <xf numFmtId="0" fontId="14" fillId="0" borderId="5" xfId="2" applyFont="1" applyBorder="1" applyAlignment="1">
      <alignment horizontal="left" vertical="center"/>
    </xf>
    <xf numFmtId="0" fontId="14" fillId="0" borderId="6" xfId="2" applyFont="1" applyBorder="1" applyAlignment="1">
      <alignment horizontal="left" vertical="center"/>
    </xf>
    <xf numFmtId="0" fontId="14" fillId="0" borderId="45" xfId="2" applyFont="1" applyBorder="1" applyAlignment="1">
      <alignment horizontal="left" vertical="center"/>
    </xf>
    <xf numFmtId="0" fontId="14" fillId="0" borderId="9" xfId="2" applyFont="1" applyBorder="1" applyAlignment="1">
      <alignment horizontal="left" vertical="center"/>
    </xf>
    <xf numFmtId="0" fontId="14" fillId="0" borderId="4" xfId="2" applyFont="1" applyBorder="1" applyAlignment="1">
      <alignment horizontal="left" vertical="center"/>
    </xf>
    <xf numFmtId="0" fontId="14" fillId="0" borderId="47" xfId="2" applyFont="1" applyBorder="1" applyAlignment="1">
      <alignment horizontal="left" vertical="center"/>
    </xf>
    <xf numFmtId="0" fontId="14" fillId="3" borderId="0" xfId="2" applyFont="1" applyFill="1" applyAlignment="1">
      <alignment horizontal="distributed" vertical="center"/>
    </xf>
    <xf numFmtId="0" fontId="0" fillId="0" borderId="0" xfId="0" applyAlignment="1">
      <alignment horizontal="left" shrinkToFi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4" fillId="2" borderId="0" xfId="2" applyFont="1" applyFill="1" applyAlignment="1" applyProtection="1">
      <alignment horizontal="left" shrinkToFit="1"/>
      <protection locked="0"/>
    </xf>
    <xf numFmtId="0" fontId="14" fillId="0" borderId="0" xfId="2" applyFont="1" applyAlignment="1" applyProtection="1">
      <alignment horizontal="justify" vertical="center" wrapText="1"/>
      <protection locked="0"/>
    </xf>
    <xf numFmtId="0" fontId="14" fillId="0" borderId="0" xfId="2" quotePrefix="1" applyFont="1" applyAlignment="1">
      <alignment horizontal="right" vertical="center"/>
    </xf>
    <xf numFmtId="38" fontId="14" fillId="0" borderId="0" xfId="1" applyFont="1" applyBorder="1" applyAlignment="1">
      <alignment horizontal="center" vertical="center"/>
    </xf>
    <xf numFmtId="179" fontId="14" fillId="0" borderId="0" xfId="2" applyNumberFormat="1" applyFont="1" applyAlignment="1">
      <alignment horizontal="distributed" vertical="center"/>
    </xf>
    <xf numFmtId="0" fontId="14" fillId="0" borderId="0" xfId="2" applyFont="1" applyAlignment="1">
      <alignment horizontal="center" vertical="distributed" wrapText="1"/>
    </xf>
    <xf numFmtId="0" fontId="14" fillId="2" borderId="0" xfId="2" applyFont="1" applyFill="1" applyProtection="1">
      <alignment vertical="center"/>
      <protection locked="0"/>
    </xf>
    <xf numFmtId="0" fontId="14" fillId="2" borderId="0" xfId="2" applyFont="1" applyFill="1" applyAlignment="1" applyProtection="1">
      <alignment wrapText="1"/>
      <protection locked="0"/>
    </xf>
    <xf numFmtId="0" fontId="14" fillId="2" borderId="0" xfId="2" applyFont="1" applyFill="1" applyAlignment="1" applyProtection="1">
      <alignment horizontal="left" wrapText="1"/>
      <protection locked="0"/>
    </xf>
    <xf numFmtId="0" fontId="0" fillId="0" borderId="0" xfId="0" applyAlignment="1">
      <alignment horizontal="center" vertical="center"/>
    </xf>
    <xf numFmtId="0" fontId="5" fillId="0" borderId="0" xfId="2" applyFont="1" applyAlignment="1">
      <alignment horizontal="center" vertical="center"/>
    </xf>
    <xf numFmtId="0" fontId="14" fillId="2" borderId="0" xfId="2" applyFont="1" applyFill="1" applyAlignment="1" applyProtection="1">
      <alignment shrinkToFit="1"/>
      <protection locked="0"/>
    </xf>
    <xf numFmtId="0" fontId="14" fillId="2" borderId="54" xfId="2" applyFont="1" applyFill="1" applyBorder="1" applyAlignment="1" applyProtection="1">
      <alignment horizontal="center" vertical="distributed"/>
      <protection locked="0"/>
    </xf>
    <xf numFmtId="0" fontId="0" fillId="0" borderId="54" xfId="0" applyBorder="1" applyAlignment="1">
      <alignment horizontal="center" vertical="distributed"/>
    </xf>
    <xf numFmtId="0" fontId="14" fillId="2" borderId="2" xfId="2" applyFont="1" applyFill="1" applyBorder="1" applyAlignment="1" applyProtection="1">
      <alignment horizontal="center" vertical="distributed"/>
      <protection locked="0"/>
    </xf>
    <xf numFmtId="0" fontId="0" fillId="0" borderId="2" xfId="0" applyBorder="1" applyAlignment="1">
      <alignment horizontal="center" vertical="distributed"/>
    </xf>
    <xf numFmtId="0" fontId="14" fillId="2" borderId="44" xfId="2" applyFont="1" applyFill="1" applyBorder="1" applyAlignment="1" applyProtection="1">
      <alignment horizontal="center" vertical="distributed"/>
      <protection locked="0"/>
    </xf>
    <xf numFmtId="0" fontId="14" fillId="2" borderId="6" xfId="2" applyFont="1" applyFill="1" applyBorder="1" applyAlignment="1" applyProtection="1">
      <alignment horizontal="center" vertical="distributed"/>
      <protection locked="0"/>
    </xf>
    <xf numFmtId="38" fontId="14" fillId="2" borderId="6" xfId="1" applyFont="1" applyFill="1" applyBorder="1" applyAlignment="1" applyProtection="1">
      <alignment horizontal="center" vertical="center"/>
      <protection locked="0"/>
    </xf>
    <xf numFmtId="0" fontId="14" fillId="0" borderId="0" xfId="6" applyFont="1" applyAlignment="1" applyProtection="1">
      <alignment horizontal="center" vertical="center" wrapText="1"/>
      <protection locked="0"/>
    </xf>
    <xf numFmtId="0" fontId="13" fillId="0" borderId="0" xfId="0" applyFont="1" applyAlignment="1">
      <alignment horizontal="center" vertical="center"/>
    </xf>
    <xf numFmtId="0" fontId="14" fillId="0" borderId="54" xfId="2" applyFont="1" applyBorder="1" applyAlignment="1">
      <alignment horizontal="distributed" vertical="distributed"/>
    </xf>
    <xf numFmtId="0" fontId="14" fillId="2" borderId="53" xfId="2" applyFont="1" applyFill="1" applyBorder="1" applyAlignment="1" applyProtection="1">
      <alignment horizontal="center" vertical="distributed"/>
      <protection locked="0"/>
    </xf>
    <xf numFmtId="0" fontId="16" fillId="0" borderId="54" xfId="2" applyFont="1" applyBorder="1" applyAlignment="1" applyProtection="1">
      <alignment horizontal="center" vertical="distributed"/>
      <protection locked="0"/>
    </xf>
    <xf numFmtId="0" fontId="13" fillId="0" borderId="54" xfId="0" applyFont="1" applyBorder="1">
      <alignment vertical="center"/>
    </xf>
    <xf numFmtId="0" fontId="14" fillId="0" borderId="0" xfId="2" applyFont="1" applyAlignment="1">
      <alignment vertical="center" wrapText="1"/>
    </xf>
    <xf numFmtId="0" fontId="14" fillId="0" borderId="95" xfId="2" applyFont="1" applyBorder="1" applyAlignment="1">
      <alignment horizontal="distributed" vertical="distributed"/>
    </xf>
    <xf numFmtId="0" fontId="14" fillId="2" borderId="105" xfId="2" applyFont="1" applyFill="1" applyBorder="1" applyAlignment="1" applyProtection="1">
      <alignment horizontal="left" vertical="distributed"/>
      <protection locked="0"/>
    </xf>
    <xf numFmtId="0" fontId="14" fillId="2" borderId="106" xfId="2" applyFont="1" applyFill="1" applyBorder="1" applyAlignment="1" applyProtection="1">
      <alignment horizontal="left" vertical="distributed"/>
      <protection locked="0"/>
    </xf>
    <xf numFmtId="0" fontId="13" fillId="2" borderId="106" xfId="0" applyFont="1" applyFill="1" applyBorder="1">
      <alignment vertical="center"/>
    </xf>
    <xf numFmtId="0" fontId="13" fillId="2" borderId="107" xfId="0" applyFont="1" applyFill="1" applyBorder="1">
      <alignment vertical="center"/>
    </xf>
    <xf numFmtId="0" fontId="14" fillId="2" borderId="58" xfId="2" applyFont="1" applyFill="1" applyBorder="1" applyAlignment="1" applyProtection="1">
      <alignment horizontal="left" vertical="distributed"/>
      <protection locked="0"/>
    </xf>
    <xf numFmtId="0" fontId="14" fillId="2" borderId="2" xfId="2" applyFont="1" applyFill="1" applyBorder="1" applyAlignment="1" applyProtection="1">
      <alignment horizontal="left" vertical="distributed"/>
      <protection locked="0"/>
    </xf>
    <xf numFmtId="0" fontId="13" fillId="2" borderId="2" xfId="0" applyFont="1" applyFill="1" applyBorder="1">
      <alignment vertical="center"/>
    </xf>
    <xf numFmtId="0" fontId="13" fillId="2" borderId="59" xfId="0" applyFont="1" applyFill="1" applyBorder="1">
      <alignment vertical="center"/>
    </xf>
    <xf numFmtId="0" fontId="15" fillId="0" borderId="0" xfId="2" applyFont="1" applyAlignment="1">
      <alignment horizontal="center" vertical="center"/>
    </xf>
    <xf numFmtId="0" fontId="14" fillId="0" borderId="10" xfId="2" applyFont="1" applyBorder="1" applyAlignment="1">
      <alignment horizontal="left" vertical="center"/>
    </xf>
    <xf numFmtId="0" fontId="14" fillId="0" borderId="8" xfId="2" applyFont="1" applyBorder="1" applyAlignment="1">
      <alignment horizontal="left" vertical="center"/>
    </xf>
    <xf numFmtId="0" fontId="14" fillId="2" borderId="1" xfId="2" applyFont="1" applyFill="1" applyBorder="1" applyAlignment="1">
      <alignment horizontal="left" vertical="center"/>
    </xf>
    <xf numFmtId="0" fontId="14" fillId="2" borderId="2" xfId="2" applyFont="1" applyFill="1" applyBorder="1" applyAlignment="1">
      <alignment horizontal="left" vertical="center"/>
    </xf>
    <xf numFmtId="0" fontId="14" fillId="2" borderId="3" xfId="2" applyFont="1" applyFill="1" applyBorder="1" applyAlignment="1">
      <alignment horizontal="left" vertical="center"/>
    </xf>
    <xf numFmtId="0" fontId="13" fillId="0" borderId="0" xfId="0" applyFont="1">
      <alignment vertical="center"/>
    </xf>
    <xf numFmtId="0" fontId="14" fillId="0" borderId="9" xfId="2" applyFont="1" applyBorder="1" applyAlignment="1">
      <alignment horizontal="left" vertical="center" wrapText="1"/>
    </xf>
    <xf numFmtId="0" fontId="14" fillId="0" borderId="4" xfId="2" applyFont="1" applyBorder="1" applyAlignment="1">
      <alignment horizontal="left" vertical="center" wrapText="1"/>
    </xf>
    <xf numFmtId="0" fontId="14" fillId="0" borderId="10" xfId="2" applyFont="1" applyBorder="1" applyAlignment="1">
      <alignment horizontal="left" vertical="center" wrapTex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xf numFmtId="0" fontId="14" fillId="0" borderId="5" xfId="2" applyFont="1" applyBorder="1" applyAlignment="1">
      <alignment horizontal="left" vertical="center" wrapText="1"/>
    </xf>
    <xf numFmtId="0" fontId="14" fillId="0" borderId="6" xfId="2" applyFont="1" applyBorder="1" applyAlignment="1">
      <alignment horizontal="left" vertical="center" wrapText="1"/>
    </xf>
    <xf numFmtId="0" fontId="14" fillId="0" borderId="11" xfId="2" applyFont="1" applyBorder="1" applyAlignment="1">
      <alignment horizontal="left" vertical="center" wrapText="1"/>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182" fontId="14" fillId="2" borderId="1" xfId="2" applyNumberFormat="1" applyFont="1" applyFill="1" applyBorder="1" applyAlignment="1">
      <alignment horizontal="center" vertical="center"/>
    </xf>
    <xf numFmtId="182" fontId="14" fillId="2" borderId="2" xfId="2" applyNumberFormat="1" applyFont="1" applyFill="1" applyBorder="1" applyAlignment="1">
      <alignment horizontal="center" vertical="center"/>
    </xf>
    <xf numFmtId="38" fontId="14" fillId="2" borderId="1" xfId="1" applyFont="1" applyFill="1" applyBorder="1" applyAlignment="1" applyProtection="1">
      <alignment horizontal="center" vertical="center"/>
    </xf>
    <xf numFmtId="38" fontId="14" fillId="2" borderId="2" xfId="1" applyFont="1" applyFill="1" applyBorder="1" applyAlignment="1" applyProtection="1">
      <alignment horizontal="center" vertical="center"/>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2" borderId="0" xfId="2" applyFont="1" applyFill="1" applyAlignment="1" applyProtection="1">
      <alignment horizontal="left" vertical="distributed"/>
      <protection locked="0"/>
    </xf>
    <xf numFmtId="0" fontId="13" fillId="2" borderId="0" xfId="0" applyFont="1" applyFill="1">
      <alignment vertical="center"/>
    </xf>
    <xf numFmtId="0" fontId="14" fillId="0" borderId="0" xfId="2" applyFont="1" applyAlignment="1">
      <alignment horizontal="distributed" vertical="distributed"/>
    </xf>
    <xf numFmtId="0" fontId="5" fillId="0" borderId="0" xfId="2" applyFont="1" applyAlignment="1" applyProtection="1">
      <alignment horizontal="left" vertical="center" wrapText="1"/>
      <protection locked="0"/>
    </xf>
    <xf numFmtId="0" fontId="14" fillId="2" borderId="0" xfId="2" applyFont="1" applyFill="1" applyAlignment="1" applyProtection="1">
      <alignment horizontal="center" vertical="distributed"/>
      <protection locked="0"/>
    </xf>
    <xf numFmtId="0" fontId="16" fillId="0" borderId="0" xfId="2" applyFont="1" applyAlignment="1" applyProtection="1">
      <alignment horizontal="center" vertical="distributed"/>
      <protection locked="0"/>
    </xf>
    <xf numFmtId="3" fontId="21" fillId="2" borderId="3" xfId="1" applyNumberFormat="1" applyFont="1" applyFill="1" applyBorder="1" applyAlignment="1">
      <alignment horizontal="right" vertical="center" wrapText="1"/>
    </xf>
    <xf numFmtId="3" fontId="21" fillId="3" borderId="60" xfId="0" applyNumberFormat="1" applyFont="1" applyFill="1" applyBorder="1" applyAlignment="1">
      <alignment horizontal="right" vertical="center" wrapText="1"/>
    </xf>
    <xf numFmtId="3" fontId="21" fillId="3" borderId="61" xfId="0" applyNumberFormat="1" applyFont="1" applyFill="1" applyBorder="1" applyAlignment="1">
      <alignment horizontal="right" vertical="center" wrapText="1"/>
    </xf>
    <xf numFmtId="0" fontId="47" fillId="3" borderId="21" xfId="0" applyFont="1" applyFill="1" applyBorder="1" applyAlignment="1">
      <alignment horizontal="left" vertical="center" wrapText="1"/>
    </xf>
    <xf numFmtId="0" fontId="47" fillId="3" borderId="1" xfId="0" applyFont="1" applyFill="1" applyBorder="1" applyAlignment="1">
      <alignment horizontal="left" vertical="center"/>
    </xf>
    <xf numFmtId="0" fontId="47" fillId="3" borderId="2" xfId="0" applyFont="1" applyFill="1" applyBorder="1" applyAlignment="1">
      <alignment horizontal="left" vertical="center"/>
    </xf>
    <xf numFmtId="0" fontId="47" fillId="3" borderId="3" xfId="0" applyFont="1" applyFill="1" applyBorder="1" applyAlignment="1">
      <alignment horizontal="left" vertical="center"/>
    </xf>
    <xf numFmtId="38" fontId="16" fillId="3" borderId="21" xfId="0" applyNumberFormat="1" applyFont="1" applyFill="1" applyBorder="1" applyAlignment="1">
      <alignment horizontal="right" vertical="center" wrapText="1"/>
    </xf>
    <xf numFmtId="38" fontId="16" fillId="3" borderId="17" xfId="0" applyNumberFormat="1" applyFont="1" applyFill="1" applyBorder="1" applyAlignment="1">
      <alignment horizontal="right" vertical="center" wrapText="1"/>
    </xf>
    <xf numFmtId="38" fontId="16" fillId="3" borderId="63" xfId="0" applyNumberFormat="1" applyFont="1" applyFill="1" applyBorder="1" applyAlignment="1">
      <alignment horizontal="right" vertical="center"/>
    </xf>
    <xf numFmtId="38" fontId="16" fillId="3" borderId="64" xfId="0" applyNumberFormat="1" applyFont="1" applyFill="1" applyBorder="1" applyAlignment="1">
      <alignment horizontal="right" vertical="center"/>
    </xf>
    <xf numFmtId="38" fontId="16" fillId="3" borderId="7" xfId="0" applyNumberFormat="1" applyFont="1" applyFill="1" applyBorder="1" applyAlignment="1">
      <alignment horizontal="right" vertical="center" wrapText="1"/>
    </xf>
    <xf numFmtId="38" fontId="16" fillId="3" borderId="8" xfId="0" applyNumberFormat="1" applyFont="1" applyFill="1" applyBorder="1" applyAlignment="1">
      <alignment horizontal="right" vertical="center" wrapText="1"/>
    </xf>
    <xf numFmtId="38" fontId="16" fillId="3" borderId="7" xfId="0" applyNumberFormat="1" applyFont="1" applyFill="1" applyBorder="1" applyAlignment="1">
      <alignment horizontal="right" vertical="center"/>
    </xf>
    <xf numFmtId="38" fontId="16" fillId="3" borderId="0" xfId="0" applyNumberFormat="1" applyFont="1" applyFill="1" applyAlignment="1">
      <alignment horizontal="right" vertical="center"/>
    </xf>
    <xf numFmtId="38" fontId="16" fillId="3" borderId="1" xfId="0" applyNumberFormat="1" applyFont="1" applyFill="1" applyBorder="1" applyAlignment="1">
      <alignment horizontal="right" vertical="center" wrapText="1"/>
    </xf>
    <xf numFmtId="38" fontId="16" fillId="3" borderId="3" xfId="0" applyNumberFormat="1" applyFont="1" applyFill="1" applyBorder="1" applyAlignment="1">
      <alignment horizontal="right" vertical="center" wrapText="1"/>
    </xf>
    <xf numFmtId="0" fontId="0" fillId="0" borderId="3" xfId="0" applyBorder="1" applyAlignment="1">
      <alignment horizontal="center" vertical="center" wrapText="1"/>
    </xf>
    <xf numFmtId="38" fontId="16" fillId="3" borderId="5" xfId="0" applyNumberFormat="1" applyFont="1" applyFill="1" applyBorder="1" applyAlignment="1">
      <alignment horizontal="right" vertical="center" wrapText="1"/>
    </xf>
    <xf numFmtId="38" fontId="16" fillId="3" borderId="11" xfId="0" applyNumberFormat="1" applyFont="1" applyFill="1" applyBorder="1" applyAlignment="1">
      <alignment horizontal="right" vertical="center" wrapText="1"/>
    </xf>
    <xf numFmtId="38" fontId="16" fillId="11" borderId="73" xfId="0" applyNumberFormat="1" applyFont="1" applyFill="1" applyBorder="1" applyAlignment="1">
      <alignment horizontal="right" vertical="center"/>
    </xf>
    <xf numFmtId="38" fontId="16" fillId="11" borderId="74" xfId="0" applyNumberFormat="1" applyFont="1" applyFill="1" applyBorder="1" applyAlignment="1">
      <alignment horizontal="right" vertical="center"/>
    </xf>
    <xf numFmtId="38" fontId="16" fillId="11" borderId="75" xfId="0" applyNumberFormat="1" applyFont="1" applyFill="1" applyBorder="1" applyAlignment="1">
      <alignment horizontal="right" vertical="center"/>
    </xf>
    <xf numFmtId="38" fontId="16" fillId="11" borderId="76" xfId="0" applyNumberFormat="1" applyFont="1" applyFill="1" applyBorder="1" applyAlignment="1">
      <alignment horizontal="right" vertical="center"/>
    </xf>
    <xf numFmtId="38" fontId="16" fillId="2" borderId="24" xfId="0" applyNumberFormat="1" applyFont="1" applyFill="1" applyBorder="1" applyAlignment="1">
      <alignment horizontal="right" vertical="center"/>
    </xf>
    <xf numFmtId="38" fontId="16" fillId="2" borderId="26" xfId="0" applyNumberFormat="1" applyFont="1" applyFill="1" applyBorder="1" applyAlignment="1">
      <alignment horizontal="right" vertical="center"/>
    </xf>
    <xf numFmtId="38" fontId="16" fillId="2" borderId="5" xfId="0" applyNumberFormat="1" applyFont="1" applyFill="1" applyBorder="1" applyAlignment="1">
      <alignment horizontal="right" vertical="center"/>
    </xf>
    <xf numFmtId="38" fontId="16" fillId="2" borderId="6" xfId="0" applyNumberFormat="1" applyFont="1" applyFill="1" applyBorder="1" applyAlignment="1">
      <alignment horizontal="right" vertical="center"/>
    </xf>
    <xf numFmtId="0" fontId="5" fillId="3" borderId="2" xfId="0" applyFont="1" applyFill="1" applyBorder="1" applyAlignment="1" applyProtection="1">
      <alignment vertical="center" wrapText="1"/>
      <protection locked="0"/>
    </xf>
    <xf numFmtId="0" fontId="42" fillId="10" borderId="0" xfId="2" applyFont="1" applyFill="1" applyAlignment="1">
      <alignment horizontal="center" vertical="center"/>
    </xf>
    <xf numFmtId="178" fontId="5" fillId="3" borderId="0" xfId="2" applyNumberFormat="1" applyFont="1" applyFill="1" applyAlignment="1" applyProtection="1">
      <alignment horizontal="distributed" vertical="center" indent="1"/>
      <protection locked="0"/>
    </xf>
    <xf numFmtId="0" fontId="5" fillId="10" borderId="0" xfId="0" applyFont="1" applyFill="1" applyAlignment="1">
      <alignment horizontal="justify" vertical="center" wrapText="1"/>
    </xf>
    <xf numFmtId="0" fontId="5" fillId="3" borderId="6"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44" fillId="2" borderId="0" xfId="0" applyFont="1" applyFill="1" applyAlignment="1">
      <alignment vertical="top" shrinkToFit="1"/>
    </xf>
    <xf numFmtId="0" fontId="5" fillId="3" borderId="0" xfId="0" applyFont="1" applyFill="1" applyAlignment="1">
      <alignment vertical="center" shrinkToFit="1"/>
    </xf>
    <xf numFmtId="0" fontId="5" fillId="0" borderId="9" xfId="2" applyFont="1" applyBorder="1" applyAlignment="1">
      <alignment horizontal="center" vertical="center"/>
    </xf>
    <xf numFmtId="0" fontId="5" fillId="0" borderId="4" xfId="2" applyFont="1" applyBorder="1" applyAlignment="1">
      <alignment horizontal="center" vertical="center"/>
    </xf>
    <xf numFmtId="0" fontId="5" fillId="0" borderId="10"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176" fontId="5" fillId="0" borderId="9" xfId="1" applyNumberFormat="1" applyFont="1" applyBorder="1" applyAlignment="1">
      <alignment horizontal="center" vertical="center" shrinkToFit="1"/>
    </xf>
    <xf numFmtId="176" fontId="5" fillId="0" borderId="4" xfId="1" applyNumberFormat="1" applyFont="1" applyBorder="1" applyAlignment="1">
      <alignment horizontal="center" vertical="center" shrinkToFit="1"/>
    </xf>
    <xf numFmtId="176" fontId="5" fillId="0" borderId="10" xfId="1" applyNumberFormat="1" applyFont="1" applyBorder="1" applyAlignment="1">
      <alignment horizontal="center" vertical="center" shrinkToFit="1"/>
    </xf>
    <xf numFmtId="176" fontId="5" fillId="0" borderId="7" xfId="1" applyNumberFormat="1" applyFont="1" applyBorder="1" applyAlignment="1">
      <alignment horizontal="center" vertical="center" shrinkToFit="1"/>
    </xf>
    <xf numFmtId="176" fontId="5" fillId="0" borderId="0" xfId="1" applyNumberFormat="1" applyFont="1" applyBorder="1" applyAlignment="1">
      <alignment horizontal="center" vertical="center" shrinkToFit="1"/>
    </xf>
    <xf numFmtId="176" fontId="5" fillId="0" borderId="8" xfId="1" applyNumberFormat="1" applyFont="1" applyBorder="1" applyAlignment="1">
      <alignment horizontal="center" vertical="center" shrinkToFit="1"/>
    </xf>
    <xf numFmtId="0" fontId="34" fillId="0" borderId="9"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0" xfId="2" applyFont="1" applyAlignment="1">
      <alignment horizontal="center" vertical="center" wrapText="1"/>
    </xf>
    <xf numFmtId="0" fontId="34" fillId="0" borderId="8" xfId="2" applyFont="1" applyBorder="1" applyAlignment="1">
      <alignment horizontal="center" vertical="center" wrapText="1"/>
    </xf>
    <xf numFmtId="0" fontId="35" fillId="0" borderId="9" xfId="2" applyFont="1" applyBorder="1" applyAlignment="1">
      <alignment horizontal="center" vertical="center"/>
    </xf>
    <xf numFmtId="0" fontId="35" fillId="0" borderId="4" xfId="2" applyFont="1" applyBorder="1" applyAlignment="1">
      <alignment horizontal="center" vertical="center"/>
    </xf>
    <xf numFmtId="0" fontId="35" fillId="0" borderId="10" xfId="2" applyFont="1" applyBorder="1" applyAlignment="1">
      <alignment horizontal="center" vertical="center"/>
    </xf>
    <xf numFmtId="0" fontId="35" fillId="0" borderId="7" xfId="2" applyFont="1" applyBorder="1" applyAlignment="1">
      <alignment horizontal="center" vertical="center"/>
    </xf>
    <xf numFmtId="0" fontId="35" fillId="0" borderId="0" xfId="2" applyFont="1" applyAlignment="1">
      <alignment horizontal="center" vertical="center"/>
    </xf>
    <xf numFmtId="0" fontId="35" fillId="0" borderId="8" xfId="2" applyFont="1" applyBorder="1" applyAlignment="1">
      <alignment horizontal="center" vertical="center"/>
    </xf>
    <xf numFmtId="0" fontId="5" fillId="3" borderId="4" xfId="2" applyFont="1" applyFill="1" applyBorder="1" applyAlignment="1">
      <alignment horizontal="center" vertical="center"/>
    </xf>
    <xf numFmtId="0" fontId="5" fillId="3" borderId="10"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7" xfId="2" applyFont="1" applyFill="1" applyBorder="1" applyAlignment="1">
      <alignment horizontal="center" vertical="center"/>
    </xf>
    <xf numFmtId="0" fontId="5" fillId="3" borderId="0" xfId="2" applyFont="1" applyFill="1" applyAlignment="1">
      <alignment horizontal="center" vertical="center"/>
    </xf>
    <xf numFmtId="0" fontId="5" fillId="3" borderId="8" xfId="2" applyFont="1" applyFill="1" applyBorder="1" applyAlignment="1">
      <alignment horizontal="center" vertical="center"/>
    </xf>
    <xf numFmtId="176" fontId="5" fillId="3" borderId="7" xfId="1" applyNumberFormat="1" applyFont="1" applyFill="1" applyBorder="1" applyAlignment="1">
      <alignment horizontal="right" vertical="center"/>
    </xf>
    <xf numFmtId="176" fontId="5" fillId="3" borderId="0" xfId="1" applyNumberFormat="1" applyFont="1" applyFill="1" applyBorder="1" applyAlignment="1">
      <alignment horizontal="right" vertical="center"/>
    </xf>
    <xf numFmtId="176" fontId="5" fillId="3" borderId="98" xfId="1" applyNumberFormat="1" applyFont="1" applyFill="1" applyBorder="1" applyAlignment="1">
      <alignment horizontal="right" vertical="center"/>
    </xf>
    <xf numFmtId="176" fontId="5" fillId="3" borderId="0" xfId="1" applyNumberFormat="1" applyFont="1" applyFill="1" applyBorder="1" applyAlignment="1">
      <alignment horizontal="left" vertical="center"/>
    </xf>
    <xf numFmtId="176" fontId="5" fillId="3" borderId="8" xfId="1" applyNumberFormat="1" applyFont="1" applyFill="1" applyBorder="1" applyAlignment="1">
      <alignment horizontal="left" vertical="center"/>
    </xf>
    <xf numFmtId="3" fontId="5" fillId="3" borderId="7" xfId="2" applyNumberFormat="1" applyFont="1" applyFill="1" applyBorder="1" applyAlignment="1">
      <alignment horizontal="center" vertical="center"/>
    </xf>
    <xf numFmtId="3" fontId="5" fillId="3" borderId="0" xfId="2" applyNumberFormat="1" applyFont="1" applyFill="1" applyAlignment="1">
      <alignment horizontal="center" vertical="center"/>
    </xf>
    <xf numFmtId="3" fontId="5" fillId="2" borderId="7" xfId="2" applyNumberFormat="1" applyFont="1" applyFill="1" applyBorder="1" applyAlignment="1">
      <alignment horizontal="center" vertical="center"/>
    </xf>
    <xf numFmtId="3" fontId="5" fillId="2" borderId="0" xfId="2" applyNumberFormat="1" applyFont="1" applyFill="1" applyAlignment="1">
      <alignment horizontal="center" vertical="center"/>
    </xf>
    <xf numFmtId="3" fontId="5" fillId="2" borderId="8" xfId="2" applyNumberFormat="1" applyFont="1" applyFill="1" applyBorder="1" applyAlignment="1">
      <alignment horizontal="center" vertical="center"/>
    </xf>
    <xf numFmtId="176" fontId="5" fillId="3" borderId="9" xfId="1" applyNumberFormat="1" applyFont="1" applyFill="1" applyBorder="1" applyAlignment="1">
      <alignment horizontal="right" vertical="center"/>
    </xf>
    <xf numFmtId="176" fontId="5" fillId="3" borderId="4" xfId="1" applyNumberFormat="1" applyFont="1" applyFill="1" applyBorder="1" applyAlignment="1">
      <alignment horizontal="right" vertical="center"/>
    </xf>
    <xf numFmtId="176" fontId="5" fillId="3" borderId="97" xfId="1" applyNumberFormat="1" applyFont="1" applyFill="1" applyBorder="1" applyAlignment="1">
      <alignment horizontal="right" vertical="center"/>
    </xf>
    <xf numFmtId="176" fontId="5" fillId="3" borderId="4" xfId="1" applyNumberFormat="1" applyFont="1" applyFill="1" applyBorder="1" applyAlignment="1">
      <alignment horizontal="left" vertical="center"/>
    </xf>
    <xf numFmtId="176" fontId="5" fillId="3" borderId="10" xfId="1" applyNumberFormat="1" applyFont="1" applyFill="1" applyBorder="1" applyAlignment="1">
      <alignment horizontal="left" vertical="center"/>
    </xf>
    <xf numFmtId="3" fontId="5" fillId="3" borderId="9" xfId="2" applyNumberFormat="1" applyFont="1" applyFill="1" applyBorder="1" applyAlignment="1">
      <alignment horizontal="center" vertical="center"/>
    </xf>
    <xf numFmtId="3" fontId="5" fillId="3" borderId="4" xfId="2" applyNumberFormat="1" applyFont="1" applyFill="1" applyBorder="1" applyAlignment="1">
      <alignment horizontal="center" vertical="center"/>
    </xf>
    <xf numFmtId="3" fontId="5" fillId="2" borderId="9" xfId="2" applyNumberFormat="1" applyFont="1" applyFill="1" applyBorder="1" applyAlignment="1">
      <alignment horizontal="center" vertical="center"/>
    </xf>
    <xf numFmtId="3" fontId="5" fillId="2" borderId="4" xfId="2" applyNumberFormat="1" applyFont="1" applyFill="1" applyBorder="1" applyAlignment="1">
      <alignment horizontal="center" vertical="center"/>
    </xf>
    <xf numFmtId="3" fontId="5" fillId="2" borderId="10" xfId="2" applyNumberFormat="1" applyFont="1" applyFill="1" applyBorder="1" applyAlignment="1">
      <alignment horizontal="center" vertical="center"/>
    </xf>
    <xf numFmtId="3" fontId="5" fillId="2" borderId="4" xfId="1" applyNumberFormat="1" applyFont="1" applyFill="1" applyBorder="1" applyAlignment="1">
      <alignment horizontal="right"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11" xfId="2" applyFont="1" applyFill="1" applyBorder="1" applyAlignment="1">
      <alignment horizontal="center" vertical="center"/>
    </xf>
    <xf numFmtId="176" fontId="5" fillId="3" borderId="5" xfId="1" applyNumberFormat="1" applyFont="1" applyFill="1" applyBorder="1" applyAlignment="1">
      <alignment horizontal="right" vertical="center"/>
    </xf>
    <xf numFmtId="176" fontId="5" fillId="3" borderId="6" xfId="1" applyNumberFormat="1" applyFont="1" applyFill="1" applyBorder="1" applyAlignment="1">
      <alignment horizontal="right" vertical="center"/>
    </xf>
    <xf numFmtId="176" fontId="5" fillId="3" borderId="99" xfId="1" applyNumberFormat="1" applyFont="1" applyFill="1" applyBorder="1" applyAlignment="1">
      <alignment horizontal="right" vertical="center"/>
    </xf>
    <xf numFmtId="176" fontId="5" fillId="3" borderId="6" xfId="1" applyNumberFormat="1" applyFont="1" applyFill="1" applyBorder="1" applyAlignment="1">
      <alignment horizontal="left" vertical="center"/>
    </xf>
    <xf numFmtId="176" fontId="5" fillId="3" borderId="11" xfId="1" applyNumberFormat="1" applyFont="1" applyFill="1" applyBorder="1" applyAlignment="1">
      <alignment horizontal="left" vertical="center"/>
    </xf>
    <xf numFmtId="3" fontId="5" fillId="3" borderId="5" xfId="2" applyNumberFormat="1" applyFont="1" applyFill="1" applyBorder="1" applyAlignment="1">
      <alignment horizontal="center" vertical="center"/>
    </xf>
    <xf numFmtId="3" fontId="5" fillId="3" borderId="6" xfId="2" applyNumberFormat="1" applyFont="1" applyFill="1" applyBorder="1" applyAlignment="1">
      <alignment horizontal="center" vertical="center"/>
    </xf>
    <xf numFmtId="3" fontId="5" fillId="2" borderId="5" xfId="2" applyNumberFormat="1" applyFont="1" applyFill="1" applyBorder="1" applyAlignment="1">
      <alignment horizontal="center" vertical="center"/>
    </xf>
    <xf numFmtId="3" fontId="5" fillId="2" borderId="6" xfId="2" applyNumberFormat="1" applyFont="1" applyFill="1" applyBorder="1" applyAlignment="1">
      <alignment horizontal="center" vertical="center"/>
    </xf>
    <xf numFmtId="3" fontId="5" fillId="2" borderId="11" xfId="2" applyNumberFormat="1" applyFont="1" applyFill="1" applyBorder="1" applyAlignment="1">
      <alignment horizontal="center" vertical="center"/>
    </xf>
    <xf numFmtId="0" fontId="51" fillId="0" borderId="0" xfId="2" applyFont="1" applyAlignment="1">
      <alignment horizontal="left"/>
    </xf>
    <xf numFmtId="0" fontId="51" fillId="0" borderId="108"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44" fillId="0" borderId="0" xfId="0" applyFont="1" applyAlignment="1">
      <alignment horizontal="center" vertical="center" wrapText="1"/>
    </xf>
    <xf numFmtId="0" fontId="36" fillId="0" borderId="0" xfId="2" applyFont="1" applyAlignment="1">
      <alignment vertical="center" wrapText="1"/>
    </xf>
    <xf numFmtId="0" fontId="5" fillId="0" borderId="58"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1" xfId="2" applyFont="1" applyBorder="1" applyAlignment="1">
      <alignment horizontal="center" vertical="center"/>
    </xf>
    <xf numFmtId="0" fontId="5" fillId="0" borderId="2" xfId="2" quotePrefix="1" applyFont="1" applyBorder="1" applyAlignment="1">
      <alignment horizontal="center" vertical="center"/>
    </xf>
    <xf numFmtId="183" fontId="5" fillId="2" borderId="6" xfId="1" applyNumberFormat="1" applyFont="1" applyFill="1" applyBorder="1" applyAlignment="1" applyProtection="1">
      <alignment horizontal="center" vertical="center"/>
    </xf>
    <xf numFmtId="0" fontId="5" fillId="0" borderId="58" xfId="2" applyFont="1" applyBorder="1" applyAlignment="1">
      <alignment horizontal="center" vertical="center" wrapText="1"/>
    </xf>
    <xf numFmtId="184" fontId="5" fillId="2" borderId="2" xfId="1" applyNumberFormat="1" applyFont="1" applyFill="1" applyBorder="1" applyAlignment="1" applyProtection="1">
      <alignment horizontal="center" vertical="center"/>
    </xf>
    <xf numFmtId="177" fontId="5" fillId="2" borderId="1" xfId="2" applyNumberFormat="1" applyFont="1" applyFill="1" applyBorder="1" applyAlignment="1">
      <alignment horizontal="right" vertical="center"/>
    </xf>
    <xf numFmtId="177" fontId="5" fillId="2" borderId="2" xfId="2" applyNumberFormat="1" applyFont="1" applyFill="1" applyBorder="1" applyAlignment="1">
      <alignment horizontal="right" vertical="center"/>
    </xf>
    <xf numFmtId="177" fontId="5" fillId="2" borderId="6" xfId="2" applyNumberFormat="1" applyFont="1" applyFill="1" applyBorder="1" applyAlignment="1">
      <alignment horizontal="right" vertical="center"/>
    </xf>
    <xf numFmtId="0" fontId="5" fillId="0" borderId="46" xfId="2" applyFont="1" applyBorder="1" applyAlignment="1">
      <alignment horizontal="center" vertical="center" wrapText="1"/>
    </xf>
    <xf numFmtId="0" fontId="5" fillId="3" borderId="9" xfId="2" applyFont="1" applyFill="1" applyBorder="1" applyAlignment="1" applyProtection="1">
      <alignment horizontal="left" vertical="center" wrapText="1" indent="1"/>
      <protection locked="0"/>
    </xf>
    <xf numFmtId="0" fontId="5" fillId="3" borderId="4" xfId="2" applyFont="1" applyFill="1" applyBorder="1" applyAlignment="1" applyProtection="1">
      <alignment horizontal="left" vertical="center" wrapText="1" indent="1"/>
      <protection locked="0"/>
    </xf>
    <xf numFmtId="0" fontId="5" fillId="3" borderId="47" xfId="2" applyFont="1" applyFill="1" applyBorder="1" applyAlignment="1" applyProtection="1">
      <alignment horizontal="left" vertical="center" wrapText="1" indent="1"/>
      <protection locked="0"/>
    </xf>
    <xf numFmtId="0" fontId="5" fillId="3" borderId="51" xfId="2" applyFont="1" applyFill="1" applyBorder="1" applyAlignment="1" applyProtection="1">
      <alignment horizontal="left" vertical="center" wrapText="1" indent="1"/>
      <protection locked="0"/>
    </xf>
    <xf numFmtId="0" fontId="5" fillId="3" borderId="49" xfId="2" applyFont="1" applyFill="1" applyBorder="1" applyAlignment="1" applyProtection="1">
      <alignment horizontal="left" vertical="center" wrapText="1" indent="1"/>
      <protection locked="0"/>
    </xf>
    <xf numFmtId="0" fontId="5" fillId="3" borderId="52" xfId="2" applyFont="1" applyFill="1" applyBorder="1" applyAlignment="1" applyProtection="1">
      <alignment horizontal="left" vertical="center" wrapText="1" indent="1"/>
      <protection locked="0"/>
    </xf>
    <xf numFmtId="0" fontId="46" fillId="0" borderId="48" xfId="2" applyFont="1" applyBorder="1" applyAlignment="1">
      <alignment horizontal="center" vertical="center" wrapText="1"/>
    </xf>
    <xf numFmtId="0" fontId="46" fillId="0" borderId="49" xfId="2" applyFont="1" applyBorder="1" applyAlignment="1">
      <alignment horizontal="center" vertical="center" wrapText="1"/>
    </xf>
    <xf numFmtId="0" fontId="46" fillId="0" borderId="50" xfId="2" applyFont="1" applyBorder="1" applyAlignment="1">
      <alignment horizontal="center" vertical="center" wrapText="1"/>
    </xf>
    <xf numFmtId="183" fontId="5" fillId="2" borderId="2" xfId="1" applyNumberFormat="1" applyFont="1" applyFill="1" applyBorder="1" applyAlignment="1" applyProtection="1">
      <alignment horizontal="center" vertical="center"/>
    </xf>
    <xf numFmtId="183" fontId="5" fillId="3" borderId="2" xfId="1" applyNumberFormat="1" applyFont="1" applyFill="1" applyBorder="1" applyAlignment="1" applyProtection="1">
      <alignment horizontal="center" vertical="center"/>
    </xf>
    <xf numFmtId="0" fontId="5" fillId="0" borderId="0" xfId="2" applyFont="1" applyAlignment="1">
      <alignment horizontal="center" vertical="distributed" wrapText="1"/>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55" xfId="2" applyFont="1" applyBorder="1" applyAlignment="1">
      <alignment horizontal="center" vertical="center"/>
    </xf>
    <xf numFmtId="0" fontId="5" fillId="0" borderId="56" xfId="2" applyFont="1" applyBorder="1" applyAlignment="1">
      <alignment horizontal="center" vertical="center"/>
    </xf>
    <xf numFmtId="183" fontId="5" fillId="3" borderId="54" xfId="1" applyNumberFormat="1" applyFont="1" applyFill="1" applyBorder="1" applyAlignment="1" applyProtection="1">
      <alignment horizontal="center" vertical="center"/>
    </xf>
    <xf numFmtId="49" fontId="5" fillId="2" borderId="0" xfId="2" applyNumberFormat="1" applyFont="1" applyFill="1" applyProtection="1">
      <alignment vertical="center"/>
      <protection locked="0"/>
    </xf>
    <xf numFmtId="0" fontId="5" fillId="2" borderId="0" xfId="2" applyFont="1" applyFill="1" applyAlignment="1" applyProtection="1">
      <alignment wrapText="1"/>
      <protection locked="0"/>
    </xf>
    <xf numFmtId="0" fontId="5" fillId="2" borderId="0" xfId="2" applyFont="1" applyFill="1" applyAlignment="1" applyProtection="1">
      <alignment shrinkToFit="1"/>
      <protection locked="0"/>
    </xf>
    <xf numFmtId="0" fontId="5" fillId="0" borderId="0" xfId="2" applyFont="1" applyAlignment="1">
      <alignment horizontal="justify" vertical="center" wrapText="1"/>
    </xf>
    <xf numFmtId="0" fontId="0" fillId="0" borderId="0" xfId="0" applyAlignment="1">
      <alignment horizontal="justify" vertical="center" wrapText="1"/>
    </xf>
    <xf numFmtId="0" fontId="14" fillId="0" borderId="0" xfId="2" applyFont="1" applyAlignment="1"/>
    <xf numFmtId="0" fontId="18" fillId="2" borderId="102" xfId="2" applyFont="1" applyFill="1" applyBorder="1" applyAlignment="1" applyProtection="1">
      <alignment horizontal="left" vertical="distributed"/>
      <protection locked="0"/>
    </xf>
    <xf numFmtId="0" fontId="18" fillId="2" borderId="103" xfId="2" applyFont="1" applyFill="1" applyBorder="1" applyAlignment="1" applyProtection="1">
      <alignment horizontal="left" vertical="distributed"/>
      <protection locked="0"/>
    </xf>
    <xf numFmtId="0" fontId="18" fillId="2" borderId="103" xfId="0" applyFont="1" applyFill="1" applyBorder="1">
      <alignment vertical="center"/>
    </xf>
    <xf numFmtId="0" fontId="18" fillId="2" borderId="104" xfId="0" applyFont="1" applyFill="1" applyBorder="1">
      <alignment vertical="center"/>
    </xf>
    <xf numFmtId="0" fontId="51" fillId="12" borderId="6" xfId="0" applyFont="1" applyFill="1" applyBorder="1">
      <alignment vertical="center"/>
    </xf>
    <xf numFmtId="0" fontId="51" fillId="12" borderId="2" xfId="0" applyFont="1" applyFill="1" applyBorder="1">
      <alignment vertical="center"/>
    </xf>
    <xf numFmtId="0" fontId="0" fillId="12" borderId="2" xfId="0" applyFill="1" applyBorder="1">
      <alignment vertical="center"/>
    </xf>
  </cellXfs>
  <cellStyles count="7">
    <cellStyle name="スタイル 1" xfId="4" xr:uid="{00000000-0005-0000-0000-000000000000}"/>
    <cellStyle name="桁区切り" xfId="1" builtinId="6"/>
    <cellStyle name="桁区切り 2" xfId="3" xr:uid="{00000000-0005-0000-0000-000002000000}"/>
    <cellStyle name="標準" xfId="0" builtinId="0"/>
    <cellStyle name="標準 4" xfId="5" xr:uid="{49A77F55-9620-4FCC-A552-7CBD39D3D4F2}"/>
    <cellStyle name="標準_03_●〔様式〕" xfId="2" xr:uid="{00000000-0005-0000-0000-000004000000}"/>
    <cellStyle name="標準_03_輸送高度化別記様式" xfId="6" xr:uid="{3DD1FB37-223F-45A7-8E25-B3E7D665FCEE}"/>
  </cellStyles>
  <dxfs count="12">
    <dxf>
      <font>
        <b/>
        <i val="0"/>
        <color rgb="FFFF0000"/>
      </font>
    </dxf>
    <dxf>
      <font>
        <color theme="9" tint="0.79998168889431442"/>
      </font>
    </dxf>
    <dxf>
      <font>
        <color theme="8" tint="0.39994506668294322"/>
      </font>
    </dxf>
    <dxf>
      <font>
        <strike val="0"/>
        <color theme="1"/>
      </font>
      <fill>
        <patternFill>
          <bgColor theme="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xdr:row>
          <xdr:rowOff>106680</xdr:rowOff>
        </xdr:from>
        <xdr:to>
          <xdr:col>2</xdr:col>
          <xdr:colOff>198120</xdr:colOff>
          <xdr:row>4</xdr:row>
          <xdr:rowOff>312420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106680</xdr:rowOff>
        </xdr:from>
        <xdr:to>
          <xdr:col>2</xdr:col>
          <xdr:colOff>198120</xdr:colOff>
          <xdr:row>6</xdr:row>
          <xdr:rowOff>312420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9</xdr:row>
          <xdr:rowOff>83820</xdr:rowOff>
        </xdr:from>
        <xdr:to>
          <xdr:col>2</xdr:col>
          <xdr:colOff>220980</xdr:colOff>
          <xdr:row>9</xdr:row>
          <xdr:rowOff>297180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106680</xdr:rowOff>
        </xdr:from>
        <xdr:to>
          <xdr:col>2</xdr:col>
          <xdr:colOff>198120</xdr:colOff>
          <xdr:row>11</xdr:row>
          <xdr:rowOff>312420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106680</xdr:rowOff>
        </xdr:from>
        <xdr:to>
          <xdr:col>2</xdr:col>
          <xdr:colOff>198120</xdr:colOff>
          <xdr:row>21</xdr:row>
          <xdr:rowOff>312420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106680</xdr:rowOff>
        </xdr:from>
        <xdr:to>
          <xdr:col>2</xdr:col>
          <xdr:colOff>198120</xdr:colOff>
          <xdr:row>22</xdr:row>
          <xdr:rowOff>312420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106680</xdr:rowOff>
        </xdr:from>
        <xdr:to>
          <xdr:col>2</xdr:col>
          <xdr:colOff>198120</xdr:colOff>
          <xdr:row>23</xdr:row>
          <xdr:rowOff>312420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106680</xdr:rowOff>
        </xdr:from>
        <xdr:to>
          <xdr:col>2</xdr:col>
          <xdr:colOff>198120</xdr:colOff>
          <xdr:row>29</xdr:row>
          <xdr:rowOff>312420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30</xdr:row>
          <xdr:rowOff>106680</xdr:rowOff>
        </xdr:from>
        <xdr:to>
          <xdr:col>2</xdr:col>
          <xdr:colOff>198120</xdr:colOff>
          <xdr:row>30</xdr:row>
          <xdr:rowOff>312420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xdr:row>
          <xdr:rowOff>106680</xdr:rowOff>
        </xdr:from>
        <xdr:to>
          <xdr:col>2</xdr:col>
          <xdr:colOff>198120</xdr:colOff>
          <xdr:row>3</xdr:row>
          <xdr:rowOff>312420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8</xdr:row>
          <xdr:rowOff>83820</xdr:rowOff>
        </xdr:from>
        <xdr:to>
          <xdr:col>2</xdr:col>
          <xdr:colOff>220980</xdr:colOff>
          <xdr:row>8</xdr:row>
          <xdr:rowOff>297180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24</xdr:row>
          <xdr:rowOff>106680</xdr:rowOff>
        </xdr:from>
        <xdr:to>
          <xdr:col>2</xdr:col>
          <xdr:colOff>198120</xdr:colOff>
          <xdr:row>24</xdr:row>
          <xdr:rowOff>312420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xdr:row>
          <xdr:rowOff>106680</xdr:rowOff>
        </xdr:from>
        <xdr:to>
          <xdr:col>2</xdr:col>
          <xdr:colOff>198120</xdr:colOff>
          <xdr:row>25</xdr:row>
          <xdr:rowOff>312420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106680</xdr:rowOff>
        </xdr:from>
        <xdr:to>
          <xdr:col>2</xdr:col>
          <xdr:colOff>198120</xdr:colOff>
          <xdr:row>28</xdr:row>
          <xdr:rowOff>312420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106680</xdr:rowOff>
        </xdr:from>
        <xdr:to>
          <xdr:col>2</xdr:col>
          <xdr:colOff>198120</xdr:colOff>
          <xdr:row>12</xdr:row>
          <xdr:rowOff>312420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106680</xdr:rowOff>
        </xdr:from>
        <xdr:to>
          <xdr:col>2</xdr:col>
          <xdr:colOff>198120</xdr:colOff>
          <xdr:row>13</xdr:row>
          <xdr:rowOff>312420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32</xdr:row>
          <xdr:rowOff>106680</xdr:rowOff>
        </xdr:from>
        <xdr:to>
          <xdr:col>2</xdr:col>
          <xdr:colOff>198120</xdr:colOff>
          <xdr:row>32</xdr:row>
          <xdr:rowOff>312420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xdr:row>
          <xdr:rowOff>220980</xdr:rowOff>
        </xdr:from>
        <xdr:to>
          <xdr:col>2</xdr:col>
          <xdr:colOff>198120</xdr:colOff>
          <xdr:row>14</xdr:row>
          <xdr:rowOff>426720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xdr:row>
          <xdr:rowOff>259080</xdr:rowOff>
        </xdr:from>
        <xdr:to>
          <xdr:col>2</xdr:col>
          <xdr:colOff>198120</xdr:colOff>
          <xdr:row>15</xdr:row>
          <xdr:rowOff>464820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198120</xdr:rowOff>
        </xdr:from>
        <xdr:to>
          <xdr:col>2</xdr:col>
          <xdr:colOff>198120</xdr:colOff>
          <xdr:row>16</xdr:row>
          <xdr:rowOff>411480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26</xdr:row>
          <xdr:rowOff>106680</xdr:rowOff>
        </xdr:from>
        <xdr:to>
          <xdr:col>2</xdr:col>
          <xdr:colOff>198120</xdr:colOff>
          <xdr:row>26</xdr:row>
          <xdr:rowOff>312420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xdr:row>
          <xdr:rowOff>198120</xdr:rowOff>
        </xdr:from>
        <xdr:to>
          <xdr:col>2</xdr:col>
          <xdr:colOff>198120</xdr:colOff>
          <xdr:row>17</xdr:row>
          <xdr:rowOff>411480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106680</xdr:rowOff>
        </xdr:from>
        <xdr:to>
          <xdr:col>2</xdr:col>
          <xdr:colOff>198120</xdr:colOff>
          <xdr:row>18</xdr:row>
          <xdr:rowOff>312420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27</xdr:row>
          <xdr:rowOff>106680</xdr:rowOff>
        </xdr:from>
        <xdr:to>
          <xdr:col>2</xdr:col>
          <xdr:colOff>198120</xdr:colOff>
          <xdr:row>27</xdr:row>
          <xdr:rowOff>312420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3695700</xdr:colOff>
          <xdr:row>19</xdr:row>
          <xdr:rowOff>129540</xdr:rowOff>
        </xdr:from>
        <xdr:to>
          <xdr:col>3</xdr:col>
          <xdr:colOff>3992880</xdr:colOff>
          <xdr:row>19</xdr:row>
          <xdr:rowOff>335280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2689860</xdr:colOff>
          <xdr:row>19</xdr:row>
          <xdr:rowOff>106680</xdr:rowOff>
        </xdr:from>
        <xdr:to>
          <xdr:col>3</xdr:col>
          <xdr:colOff>2994660</xdr:colOff>
          <xdr:row>19</xdr:row>
          <xdr:rowOff>312420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xdr:row>
          <xdr:rowOff>99060</xdr:rowOff>
        </xdr:from>
        <xdr:to>
          <xdr:col>2</xdr:col>
          <xdr:colOff>190500</xdr:colOff>
          <xdr:row>20</xdr:row>
          <xdr:rowOff>304800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31</xdr:row>
          <xdr:rowOff>106680</xdr:rowOff>
        </xdr:from>
        <xdr:to>
          <xdr:col>2</xdr:col>
          <xdr:colOff>198120</xdr:colOff>
          <xdr:row>31</xdr:row>
          <xdr:rowOff>312420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34</xdr:col>
      <xdr:colOff>163830</xdr:colOff>
      <xdr:row>1</xdr:row>
      <xdr:rowOff>43180</xdr:rowOff>
    </xdr:from>
    <xdr:to>
      <xdr:col>38</xdr:col>
      <xdr:colOff>1309370</xdr:colOff>
      <xdr:row>4</xdr:row>
      <xdr:rowOff>198120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7402830" y="363220"/>
          <a:ext cx="1907540" cy="8026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13</xdr:col>
          <xdr:colOff>30480</xdr:colOff>
          <xdr:row>20</xdr:row>
          <xdr:rowOff>7620</xdr:rowOff>
        </xdr:from>
        <xdr:to>
          <xdr:col>14</xdr:col>
          <xdr:colOff>83820</xdr:colOff>
          <xdr:row>21</xdr:row>
          <xdr:rowOff>7620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9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xdr:row>
          <xdr:rowOff>236220</xdr:rowOff>
        </xdr:from>
        <xdr:to>
          <xdr:col>19</xdr:col>
          <xdr:colOff>60960</xdr:colOff>
          <xdr:row>20</xdr:row>
          <xdr:rowOff>236220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9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121920</xdr:rowOff>
        </xdr:from>
        <xdr:to>
          <xdr:col>2</xdr:col>
          <xdr:colOff>99060</xdr:colOff>
          <xdr:row>27</xdr:row>
          <xdr:rowOff>22860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9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7</xdr:col>
      <xdr:colOff>160020</xdr:colOff>
      <xdr:row>8</xdr:row>
      <xdr:rowOff>137160</xdr:rowOff>
    </xdr:from>
    <xdr:to>
      <xdr:col>8</xdr:col>
      <xdr:colOff>289560</xdr:colOff>
      <xdr:row>10</xdr:row>
      <xdr:rowOff>129540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158740" y="2659380"/>
          <a:ext cx="1524000" cy="7696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ＭＳ 明朝" panose="02020609040205080304" pitchFamily="17" charset="-128"/>
              <a:ea typeface="ＭＳ 明朝" panose="02020609040205080304" pitchFamily="17" charset="-128"/>
            </a:rPr>
            <a:t>補助対象経費に補助率を掛けた金額①と、補助限度額②を比較して、低い方を記入してください（変更なければ収支予算書</a:t>
          </a:r>
          <a:r>
            <a:rPr kumimoji="1" lang="en-US" altLang="ja-JP" sz="800">
              <a:latin typeface="ＭＳ 明朝" panose="02020609040205080304" pitchFamily="17" charset="-128"/>
              <a:ea typeface="ＭＳ 明朝" panose="02020609040205080304" pitchFamily="17" charset="-128"/>
            </a:rPr>
            <a:t>6-2(2)</a:t>
          </a:r>
          <a:r>
            <a:rPr kumimoji="1" lang="ja-JP" altLang="en-US" sz="800">
              <a:latin typeface="ＭＳ 明朝" panose="02020609040205080304" pitchFamily="17" charset="-128"/>
              <a:ea typeface="ＭＳ 明朝" panose="02020609040205080304" pitchFamily="17" charset="-128"/>
            </a:rPr>
            <a:t>と同じ）</a:t>
          </a:r>
        </a:p>
      </xdr:txBody>
    </xdr:sp>
    <xdr:clientData/>
  </xdr:twoCellAnchor>
  <xdr:twoCellAnchor>
    <xdr:from>
      <xdr:col>6</xdr:col>
      <xdr:colOff>266700</xdr:colOff>
      <xdr:row>9</xdr:row>
      <xdr:rowOff>38100</xdr:rowOff>
    </xdr:from>
    <xdr:to>
      <xdr:col>7</xdr:col>
      <xdr:colOff>68580</xdr:colOff>
      <xdr:row>9</xdr:row>
      <xdr:rowOff>312420</xdr:rowOff>
    </xdr:to>
    <xdr:sp macro="" textlink="">
      <xdr:nvSpPr>
        <xdr:cNvPr id="3" name="矢印: 右 2">
          <a:extLst>
            <a:ext uri="{FF2B5EF4-FFF2-40B4-BE49-F238E27FC236}">
              <a16:creationId xmlns:a16="http://schemas.microsoft.com/office/drawing/2014/main" id="{00000000-0008-0000-0A00-000003000000}"/>
            </a:ext>
          </a:extLst>
        </xdr:cNvPr>
        <xdr:cNvSpPr/>
      </xdr:nvSpPr>
      <xdr:spPr>
        <a:xfrm>
          <a:off x="4922520" y="2948940"/>
          <a:ext cx="144780" cy="274320"/>
        </a:xfrm>
        <a:prstGeom prst="rightArrow">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388620</xdr:colOff>
      <xdr:row>0</xdr:row>
      <xdr:rowOff>68580</xdr:rowOff>
    </xdr:from>
    <xdr:to>
      <xdr:col>12</xdr:col>
      <xdr:colOff>48260</xdr:colOff>
      <xdr:row>3</xdr:row>
      <xdr:rowOff>124460</xdr:rowOff>
    </xdr:to>
    <xdr:sp macro="" textlink="">
      <xdr:nvSpPr>
        <xdr:cNvPr id="4" name="角丸四角形 1">
          <a:extLst>
            <a:ext uri="{FF2B5EF4-FFF2-40B4-BE49-F238E27FC236}">
              <a16:creationId xmlns:a16="http://schemas.microsoft.com/office/drawing/2014/main" id="{00000000-0008-0000-0A00-000004000000}"/>
            </a:ext>
          </a:extLst>
        </xdr:cNvPr>
        <xdr:cNvSpPr/>
      </xdr:nvSpPr>
      <xdr:spPr>
        <a:xfrm>
          <a:off x="7200900" y="68580"/>
          <a:ext cx="1907540" cy="8026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33</xdr:col>
      <xdr:colOff>160020</xdr:colOff>
      <xdr:row>0</xdr:row>
      <xdr:rowOff>106680</xdr:rowOff>
    </xdr:from>
    <xdr:to>
      <xdr:col>43</xdr:col>
      <xdr:colOff>162560</xdr:colOff>
      <xdr:row>2</xdr:row>
      <xdr:rowOff>269240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6446520" y="106680"/>
          <a:ext cx="1907540" cy="8026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0</xdr:colOff>
      <xdr:row>10</xdr:row>
      <xdr:rowOff>0</xdr:rowOff>
    </xdr:to>
    <xdr:sp macro="" textlink="">
      <xdr:nvSpPr>
        <xdr:cNvPr id="2" name="Line 2">
          <a:extLst>
            <a:ext uri="{FF2B5EF4-FFF2-40B4-BE49-F238E27FC236}">
              <a16:creationId xmlns:a16="http://schemas.microsoft.com/office/drawing/2014/main" id="{00000000-0008-0000-0C00-000002000000}"/>
            </a:ext>
          </a:extLst>
        </xdr:cNvPr>
        <xdr:cNvSpPr>
          <a:spLocks noChangeShapeType="1"/>
        </xdr:cNvSpPr>
      </xdr:nvSpPr>
      <xdr:spPr bwMode="auto">
        <a:xfrm>
          <a:off x="0" y="1889760"/>
          <a:ext cx="952500" cy="4724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276225</xdr:rowOff>
    </xdr:from>
    <xdr:to>
      <xdr:col>50</xdr:col>
      <xdr:colOff>9525</xdr:colOff>
      <xdr:row>14</xdr:row>
      <xdr:rowOff>66675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7620000" y="3354705"/>
          <a:ext cx="1914525" cy="50673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twoCellAnchor>
    <xdr:from>
      <xdr:col>40</xdr:col>
      <xdr:colOff>1905</xdr:colOff>
      <xdr:row>15</xdr:row>
      <xdr:rowOff>76199</xdr:rowOff>
    </xdr:from>
    <xdr:to>
      <xdr:col>63</xdr:col>
      <xdr:colOff>182882</xdr:colOff>
      <xdr:row>19</xdr:row>
      <xdr:rowOff>213360</xdr:rowOff>
    </xdr:to>
    <xdr:sp macro="" textlink="">
      <xdr:nvSpPr>
        <xdr:cNvPr id="4" name="角丸四角形 2">
          <a:extLst>
            <a:ext uri="{FF2B5EF4-FFF2-40B4-BE49-F238E27FC236}">
              <a16:creationId xmlns:a16="http://schemas.microsoft.com/office/drawing/2014/main" id="{00000000-0008-0000-0C00-000004000000}"/>
            </a:ext>
          </a:extLst>
        </xdr:cNvPr>
        <xdr:cNvSpPr/>
      </xdr:nvSpPr>
      <xdr:spPr>
        <a:xfrm>
          <a:off x="7621905" y="4229099"/>
          <a:ext cx="4562477" cy="1569721"/>
        </a:xfrm>
        <a:prstGeom prst="roundRect">
          <a:avLst/>
        </a:prstGeom>
        <a:solidFill>
          <a:schemeClr val="bg1"/>
        </a:solidFill>
        <a:ln w="63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（参考）</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・太陽光発電設備</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１７年</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・蓄電池</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年</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・薪ストーブ</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年</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48260</xdr:colOff>
      <xdr:row>3</xdr:row>
      <xdr:rowOff>345440</xdr:rowOff>
    </xdr:to>
    <xdr:sp macro="" textlink="">
      <xdr:nvSpPr>
        <xdr:cNvPr id="2" name="角丸四角形 1">
          <a:extLst>
            <a:ext uri="{FF2B5EF4-FFF2-40B4-BE49-F238E27FC236}">
              <a16:creationId xmlns:a16="http://schemas.microsoft.com/office/drawing/2014/main" id="{10577ADC-5F4A-4E31-A72A-A76C10DB3862}"/>
            </a:ext>
          </a:extLst>
        </xdr:cNvPr>
        <xdr:cNvSpPr/>
      </xdr:nvSpPr>
      <xdr:spPr>
        <a:xfrm>
          <a:off x="6858000" y="228600"/>
          <a:ext cx="1907540" cy="8026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36</xdr:col>
      <xdr:colOff>53340</xdr:colOff>
      <xdr:row>0</xdr:row>
      <xdr:rowOff>137160</xdr:rowOff>
    </xdr:from>
    <xdr:to>
      <xdr:col>46</xdr:col>
      <xdr:colOff>55880</xdr:colOff>
      <xdr:row>3</xdr:row>
      <xdr:rowOff>231140</xdr:rowOff>
    </xdr:to>
    <xdr:sp macro="" textlink="">
      <xdr:nvSpPr>
        <xdr:cNvPr id="3" name="角丸四角形 1">
          <a:extLst>
            <a:ext uri="{FF2B5EF4-FFF2-40B4-BE49-F238E27FC236}">
              <a16:creationId xmlns:a16="http://schemas.microsoft.com/office/drawing/2014/main" id="{00000000-0008-0000-0D00-000003000000}"/>
            </a:ext>
          </a:extLst>
        </xdr:cNvPr>
        <xdr:cNvSpPr/>
      </xdr:nvSpPr>
      <xdr:spPr>
        <a:xfrm>
          <a:off x="6911340" y="137160"/>
          <a:ext cx="1907540" cy="8026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2</xdr:row>
      <xdr:rowOff>0</xdr:rowOff>
    </xdr:from>
    <xdr:to>
      <xdr:col>44</xdr:col>
      <xdr:colOff>9525</xdr:colOff>
      <xdr:row>4</xdr:row>
      <xdr:rowOff>133350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413500" y="381000"/>
          <a:ext cx="178752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34</xdr:col>
      <xdr:colOff>133350</xdr:colOff>
      <xdr:row>0</xdr:row>
      <xdr:rowOff>171450</xdr:rowOff>
    </xdr:from>
    <xdr:to>
      <xdr:col>38</xdr:col>
      <xdr:colOff>1295400</xdr:colOff>
      <xdr:row>4</xdr:row>
      <xdr:rowOff>127000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372350" y="171450"/>
          <a:ext cx="1924050" cy="77851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13</xdr:col>
          <xdr:colOff>38100</xdr:colOff>
          <xdr:row>61</xdr:row>
          <xdr:rowOff>15240</xdr:rowOff>
        </xdr:from>
        <xdr:to>
          <xdr:col>14</xdr:col>
          <xdr:colOff>91440</xdr:colOff>
          <xdr:row>62</xdr:row>
          <xdr:rowOff>15240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61</xdr:row>
          <xdr:rowOff>15240</xdr:rowOff>
        </xdr:from>
        <xdr:to>
          <xdr:col>19</xdr:col>
          <xdr:colOff>76200</xdr:colOff>
          <xdr:row>62</xdr:row>
          <xdr:rowOff>15240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38100</xdr:rowOff>
        </xdr:from>
        <xdr:to>
          <xdr:col>14</xdr:col>
          <xdr:colOff>53340</xdr:colOff>
          <xdr:row>21</xdr:row>
          <xdr:rowOff>281940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21</xdr:row>
          <xdr:rowOff>38100</xdr:rowOff>
        </xdr:from>
        <xdr:to>
          <xdr:col>23</xdr:col>
          <xdr:colOff>60960</xdr:colOff>
          <xdr:row>21</xdr:row>
          <xdr:rowOff>281940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114300</xdr:colOff>
      <xdr:row>8</xdr:row>
      <xdr:rowOff>236220</xdr:rowOff>
    </xdr:from>
    <xdr:to>
      <xdr:col>8</xdr:col>
      <xdr:colOff>243840</xdr:colOff>
      <xdr:row>10</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021580" y="2804160"/>
          <a:ext cx="1524000" cy="6934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ＭＳ 明朝" panose="02020609040205080304" pitchFamily="17" charset="-128"/>
              <a:ea typeface="ＭＳ 明朝" panose="02020609040205080304" pitchFamily="17" charset="-128"/>
            </a:rPr>
            <a:t>補助対象経費に補助率を掛けた金額①と、補助限度額②を比較して、低い方を記入してください</a:t>
          </a:r>
        </a:p>
      </xdr:txBody>
    </xdr:sp>
    <xdr:clientData/>
  </xdr:twoCellAnchor>
  <xdr:twoCellAnchor>
    <xdr:from>
      <xdr:col>6</xdr:col>
      <xdr:colOff>243840</xdr:colOff>
      <xdr:row>9</xdr:row>
      <xdr:rowOff>76200</xdr:rowOff>
    </xdr:from>
    <xdr:to>
      <xdr:col>7</xdr:col>
      <xdr:colOff>45720</xdr:colOff>
      <xdr:row>9</xdr:row>
      <xdr:rowOff>350520</xdr:rowOff>
    </xdr:to>
    <xdr:sp macro="" textlink="">
      <xdr:nvSpPr>
        <xdr:cNvPr id="3" name="矢印: 右 2">
          <a:extLst>
            <a:ext uri="{FF2B5EF4-FFF2-40B4-BE49-F238E27FC236}">
              <a16:creationId xmlns:a16="http://schemas.microsoft.com/office/drawing/2014/main" id="{00000000-0008-0000-0300-000003000000}"/>
            </a:ext>
          </a:extLst>
        </xdr:cNvPr>
        <xdr:cNvSpPr/>
      </xdr:nvSpPr>
      <xdr:spPr>
        <a:xfrm>
          <a:off x="4808220" y="3032760"/>
          <a:ext cx="144780" cy="274320"/>
        </a:xfrm>
        <a:prstGeom prst="rightArrow">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0</xdr:row>
      <xdr:rowOff>68580</xdr:rowOff>
    </xdr:from>
    <xdr:to>
      <xdr:col>13</xdr:col>
      <xdr:colOff>590550</xdr:colOff>
      <xdr:row>3</xdr:row>
      <xdr:rowOff>54610</xdr:rowOff>
    </xdr:to>
    <xdr:sp macro="" textlink="">
      <xdr:nvSpPr>
        <xdr:cNvPr id="4" name="角丸四角形 1">
          <a:extLst>
            <a:ext uri="{FF2B5EF4-FFF2-40B4-BE49-F238E27FC236}">
              <a16:creationId xmlns:a16="http://schemas.microsoft.com/office/drawing/2014/main" id="{00000000-0008-0000-0300-000004000000}"/>
            </a:ext>
          </a:extLst>
        </xdr:cNvPr>
        <xdr:cNvSpPr/>
      </xdr:nvSpPr>
      <xdr:spPr>
        <a:xfrm>
          <a:off x="8153400" y="68580"/>
          <a:ext cx="1924050" cy="77851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chemeClr val="accent3">
                  <a:lumMod val="60000"/>
                  <a:lumOff val="40000"/>
                </a:schemeClr>
              </a:solidFill>
            </a:rPr>
            <a:t>■</a:t>
          </a:r>
          <a:r>
            <a:rPr kumimoji="1" lang="ja-JP" altLang="en-US" sz="1100">
              <a:solidFill>
                <a:sysClr val="windowText" lastClr="000000"/>
              </a:solidFill>
            </a:rPr>
            <a:t>のセル内は選　　　択　</a:t>
          </a:r>
          <a:endParaRPr kumimoji="1" lang="en-US" altLang="ja-JP" sz="1100">
            <a:solidFill>
              <a:schemeClr val="accent3">
                <a:lumMod val="60000"/>
                <a:lumOff val="40000"/>
              </a:schemeClr>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36</xdr:col>
      <xdr:colOff>173990</xdr:colOff>
      <xdr:row>0</xdr:row>
      <xdr:rowOff>107950</xdr:rowOff>
    </xdr:from>
    <xdr:to>
      <xdr:col>46</xdr:col>
      <xdr:colOff>183515</xdr:colOff>
      <xdr:row>4</xdr:row>
      <xdr:rowOff>88900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31990" y="107950"/>
          <a:ext cx="1914525" cy="92583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34</xdr:col>
      <xdr:colOff>19538</xdr:colOff>
      <xdr:row>6</xdr:row>
      <xdr:rowOff>0</xdr:rowOff>
    </xdr:from>
    <xdr:to>
      <xdr:col>44</xdr:col>
      <xdr:colOff>29063</xdr:colOff>
      <xdr:row>8</xdr:row>
      <xdr:rowOff>63500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6061807" y="1172308"/>
          <a:ext cx="1767987" cy="532423"/>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7620</xdr:colOff>
          <xdr:row>19</xdr:row>
          <xdr:rowOff>45720</xdr:rowOff>
        </xdr:from>
        <xdr:to>
          <xdr:col>1</xdr:col>
          <xdr:colOff>60960</xdr:colOff>
          <xdr:row>19</xdr:row>
          <xdr:rowOff>289560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xdr:row>
          <xdr:rowOff>38100</xdr:rowOff>
        </xdr:from>
        <xdr:to>
          <xdr:col>1</xdr:col>
          <xdr:colOff>60960</xdr:colOff>
          <xdr:row>22</xdr:row>
          <xdr:rowOff>281940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34</xdr:col>
      <xdr:colOff>0</xdr:colOff>
      <xdr:row>1</xdr:row>
      <xdr:rowOff>0</xdr:rowOff>
    </xdr:from>
    <xdr:to>
      <xdr:col>44</xdr:col>
      <xdr:colOff>9525</xdr:colOff>
      <xdr:row>3</xdr:row>
      <xdr:rowOff>63500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7010400" y="236220"/>
          <a:ext cx="1914525" cy="53594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xdr:row>
          <xdr:rowOff>106680</xdr:rowOff>
        </xdr:from>
        <xdr:to>
          <xdr:col>2</xdr:col>
          <xdr:colOff>198120</xdr:colOff>
          <xdr:row>4</xdr:row>
          <xdr:rowOff>312420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xdr:row>
          <xdr:rowOff>106680</xdr:rowOff>
        </xdr:from>
        <xdr:to>
          <xdr:col>2</xdr:col>
          <xdr:colOff>198120</xdr:colOff>
          <xdr:row>8</xdr:row>
          <xdr:rowOff>312420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76200</xdr:rowOff>
        </xdr:from>
        <xdr:to>
          <xdr:col>2</xdr:col>
          <xdr:colOff>198120</xdr:colOff>
          <xdr:row>9</xdr:row>
          <xdr:rowOff>289560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106680</xdr:rowOff>
        </xdr:from>
        <xdr:to>
          <xdr:col>2</xdr:col>
          <xdr:colOff>198120</xdr:colOff>
          <xdr:row>11</xdr:row>
          <xdr:rowOff>312420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12</xdr:row>
          <xdr:rowOff>99060</xdr:rowOff>
        </xdr:from>
        <xdr:to>
          <xdr:col>2</xdr:col>
          <xdr:colOff>213360</xdr:colOff>
          <xdr:row>12</xdr:row>
          <xdr:rowOff>304800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xdr:row>
          <xdr:rowOff>106680</xdr:rowOff>
        </xdr:from>
        <xdr:to>
          <xdr:col>2</xdr:col>
          <xdr:colOff>198120</xdr:colOff>
          <xdr:row>3</xdr:row>
          <xdr:rowOff>312420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106680</xdr:rowOff>
        </xdr:from>
        <xdr:to>
          <xdr:col>2</xdr:col>
          <xdr:colOff>198120</xdr:colOff>
          <xdr:row>17</xdr:row>
          <xdr:rowOff>312420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xdr:row>
          <xdr:rowOff>106680</xdr:rowOff>
        </xdr:from>
        <xdr:to>
          <xdr:col>2</xdr:col>
          <xdr:colOff>198120</xdr:colOff>
          <xdr:row>10</xdr:row>
          <xdr:rowOff>312420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7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7620</xdr:rowOff>
        </xdr:from>
        <xdr:to>
          <xdr:col>3</xdr:col>
          <xdr:colOff>388620</xdr:colOff>
          <xdr:row>13</xdr:row>
          <xdr:rowOff>220980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7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327660</xdr:rowOff>
        </xdr:from>
        <xdr:to>
          <xdr:col>3</xdr:col>
          <xdr:colOff>388620</xdr:colOff>
          <xdr:row>13</xdr:row>
          <xdr:rowOff>533400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7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1859280</xdr:colOff>
          <xdr:row>13</xdr:row>
          <xdr:rowOff>38100</xdr:rowOff>
        </xdr:from>
        <xdr:to>
          <xdr:col>3</xdr:col>
          <xdr:colOff>2164080</xdr:colOff>
          <xdr:row>13</xdr:row>
          <xdr:rowOff>251460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7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1112520</xdr:colOff>
          <xdr:row>13</xdr:row>
          <xdr:rowOff>335280</xdr:rowOff>
        </xdr:from>
        <xdr:to>
          <xdr:col>3</xdr:col>
          <xdr:colOff>1417320</xdr:colOff>
          <xdr:row>13</xdr:row>
          <xdr:rowOff>541020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7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106680</xdr:rowOff>
        </xdr:from>
        <xdr:to>
          <xdr:col>2</xdr:col>
          <xdr:colOff>198120</xdr:colOff>
          <xdr:row>14</xdr:row>
          <xdr:rowOff>312420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7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106680</xdr:rowOff>
        </xdr:from>
        <xdr:to>
          <xdr:col>2</xdr:col>
          <xdr:colOff>198120</xdr:colOff>
          <xdr:row>11</xdr:row>
          <xdr:rowOff>312420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7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xdr:row>
          <xdr:rowOff>106680</xdr:rowOff>
        </xdr:from>
        <xdr:to>
          <xdr:col>2</xdr:col>
          <xdr:colOff>198120</xdr:colOff>
          <xdr:row>15</xdr:row>
          <xdr:rowOff>312420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7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xdr:row>
          <xdr:rowOff>106680</xdr:rowOff>
        </xdr:from>
        <xdr:to>
          <xdr:col>2</xdr:col>
          <xdr:colOff>198120</xdr:colOff>
          <xdr:row>5</xdr:row>
          <xdr:rowOff>312420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7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106680</xdr:rowOff>
        </xdr:from>
        <xdr:to>
          <xdr:col>2</xdr:col>
          <xdr:colOff>198120</xdr:colOff>
          <xdr:row>6</xdr:row>
          <xdr:rowOff>312420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7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106680</xdr:rowOff>
        </xdr:from>
        <xdr:to>
          <xdr:col>2</xdr:col>
          <xdr:colOff>198120</xdr:colOff>
          <xdr:row>18</xdr:row>
          <xdr:rowOff>312420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7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106680</xdr:rowOff>
        </xdr:from>
        <xdr:to>
          <xdr:col>2</xdr:col>
          <xdr:colOff>198120</xdr:colOff>
          <xdr:row>19</xdr:row>
          <xdr:rowOff>312420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7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106680</xdr:rowOff>
        </xdr:from>
        <xdr:to>
          <xdr:col>2</xdr:col>
          <xdr:colOff>198120</xdr:colOff>
          <xdr:row>16</xdr:row>
          <xdr:rowOff>312420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7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106680</xdr:rowOff>
        </xdr:from>
        <xdr:to>
          <xdr:col>2</xdr:col>
          <xdr:colOff>198120</xdr:colOff>
          <xdr:row>20</xdr:row>
          <xdr:rowOff>312420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7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35</xdr:col>
      <xdr:colOff>50800</xdr:colOff>
      <xdr:row>3</xdr:row>
      <xdr:rowOff>215900</xdr:rowOff>
    </xdr:from>
    <xdr:to>
      <xdr:col>45</xdr:col>
      <xdr:colOff>60325</xdr:colOff>
      <xdr:row>8</xdr:row>
      <xdr:rowOff>139700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597650" y="920750"/>
          <a:ext cx="1787525" cy="11366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　交付申請時から変更がある場合は手入力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7620</xdr:colOff>
          <xdr:row>46</xdr:row>
          <xdr:rowOff>228600</xdr:rowOff>
        </xdr:from>
        <xdr:to>
          <xdr:col>11</xdr:col>
          <xdr:colOff>152400</xdr:colOff>
          <xdr:row>48</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46</xdr:row>
          <xdr:rowOff>228600</xdr:rowOff>
        </xdr:from>
        <xdr:to>
          <xdr:col>14</xdr:col>
          <xdr:colOff>137160</xdr:colOff>
          <xdr:row>48</xdr:row>
          <xdr:rowOff>38100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301756/AppData/Local/Microsoft/Windows/INetCache/IE/Y66Y9OJU/&#33258;&#21205;&#36554;&#22577;&#21578;&#26360;&#65288;&#22524;&#29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refreshError="1"/>
      <sheetData sheetId="2"/>
      <sheetData sheetId="3" refreshError="1"/>
      <sheetData sheetId="4">
        <row r="2">
          <cell r="F2">
            <v>0</v>
          </cell>
        </row>
      </sheetData>
      <sheetData sheetId="5"/>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電気自動車全て</v>
          </cell>
          <cell r="C1493" t="str">
            <v>乗0電</v>
          </cell>
          <cell r="D1493" t="str">
            <v>H17</v>
          </cell>
          <cell r="E1493" t="str">
            <v>ZAA</v>
          </cell>
          <cell r="F1493">
            <v>0</v>
          </cell>
          <cell r="G1493">
            <v>0</v>
          </cell>
          <cell r="H1493">
            <v>0</v>
          </cell>
          <cell r="I1493" t="str">
            <v>電</v>
          </cell>
        </row>
        <row r="1494">
          <cell r="A1494" t="str">
            <v>貨1電ZAB</v>
          </cell>
          <cell r="B1494" t="str">
            <v>電気自動車全て</v>
          </cell>
          <cell r="C1494" t="str">
            <v>貨1電</v>
          </cell>
          <cell r="D1494" t="str">
            <v>H17</v>
          </cell>
          <cell r="E1494" t="str">
            <v>ZAB</v>
          </cell>
          <cell r="F1494">
            <v>0</v>
          </cell>
          <cell r="G1494">
            <v>0</v>
          </cell>
          <cell r="H1494">
            <v>0</v>
          </cell>
          <cell r="I1494" t="str">
            <v>電</v>
          </cell>
        </row>
        <row r="1495">
          <cell r="A1495" t="str">
            <v>貨2電ZAB</v>
          </cell>
          <cell r="B1495" t="str">
            <v>電気自動車全て</v>
          </cell>
          <cell r="C1495" t="str">
            <v>貨2電</v>
          </cell>
          <cell r="D1495" t="str">
            <v>H17</v>
          </cell>
          <cell r="E1495" t="str">
            <v>ZAB</v>
          </cell>
          <cell r="F1495">
            <v>0</v>
          </cell>
          <cell r="G1495">
            <v>0</v>
          </cell>
          <cell r="H1495">
            <v>0</v>
          </cell>
          <cell r="I1495" t="str">
            <v>電</v>
          </cell>
        </row>
        <row r="1496">
          <cell r="A1496" t="str">
            <v>貨3電ZAB</v>
          </cell>
          <cell r="B1496" t="str">
            <v>電気自動車全て</v>
          </cell>
          <cell r="C1496" t="str">
            <v>貨3電</v>
          </cell>
          <cell r="D1496" t="str">
            <v>H17</v>
          </cell>
          <cell r="E1496" t="str">
            <v>ZAB</v>
          </cell>
          <cell r="F1496">
            <v>0</v>
          </cell>
          <cell r="G1496">
            <v>0</v>
          </cell>
          <cell r="H1496">
            <v>0</v>
          </cell>
          <cell r="I1496" t="str">
            <v>電</v>
          </cell>
        </row>
        <row r="1497">
          <cell r="A1497" t="str">
            <v>貨4電ZAB</v>
          </cell>
          <cell r="B1497" t="str">
            <v>電気自動車全て</v>
          </cell>
          <cell r="C1497" t="str">
            <v>貨4電</v>
          </cell>
          <cell r="D1497" t="str">
            <v>H17</v>
          </cell>
          <cell r="E1497" t="str">
            <v>ZAB</v>
          </cell>
          <cell r="F1497">
            <v>0</v>
          </cell>
          <cell r="G1497">
            <v>0</v>
          </cell>
          <cell r="H1497">
            <v>0</v>
          </cell>
          <cell r="I1497" t="str">
            <v>電</v>
          </cell>
        </row>
        <row r="1498">
          <cell r="A1498" t="str">
            <v>貨1電ZAC</v>
          </cell>
          <cell r="B1498" t="str">
            <v>電気自動車全て</v>
          </cell>
          <cell r="C1498" t="str">
            <v>貨1電</v>
          </cell>
          <cell r="D1498" t="str">
            <v>H17</v>
          </cell>
          <cell r="E1498" t="str">
            <v>ZAC</v>
          </cell>
          <cell r="F1498">
            <v>0</v>
          </cell>
          <cell r="G1498">
            <v>0</v>
          </cell>
          <cell r="H1498">
            <v>0</v>
          </cell>
          <cell r="I1498" t="str">
            <v>電</v>
          </cell>
        </row>
        <row r="1499">
          <cell r="A1499" t="str">
            <v>貨2電ZAC</v>
          </cell>
          <cell r="B1499" t="str">
            <v>電気自動車全て</v>
          </cell>
          <cell r="C1499" t="str">
            <v>貨2電</v>
          </cell>
          <cell r="D1499" t="str">
            <v>H17</v>
          </cell>
          <cell r="E1499" t="str">
            <v>ZAC</v>
          </cell>
          <cell r="F1499">
            <v>0</v>
          </cell>
          <cell r="G1499">
            <v>0</v>
          </cell>
          <cell r="H1499">
            <v>0</v>
          </cell>
          <cell r="I1499" t="str">
            <v>電</v>
          </cell>
        </row>
        <row r="1500">
          <cell r="A1500" t="str">
            <v>貨3電ZAC</v>
          </cell>
          <cell r="B1500" t="str">
            <v>電気自動車全て</v>
          </cell>
          <cell r="C1500" t="str">
            <v>貨3電</v>
          </cell>
          <cell r="D1500" t="str">
            <v>H17</v>
          </cell>
          <cell r="E1500" t="str">
            <v>ZAC</v>
          </cell>
          <cell r="F1500">
            <v>0</v>
          </cell>
          <cell r="G1500">
            <v>0</v>
          </cell>
          <cell r="H1500">
            <v>0</v>
          </cell>
          <cell r="I1500" t="str">
            <v>電</v>
          </cell>
        </row>
        <row r="1501">
          <cell r="A1501" t="str">
            <v>貨4電ZAC</v>
          </cell>
          <cell r="B1501" t="str">
            <v>電気自動車全て</v>
          </cell>
          <cell r="C1501" t="str">
            <v>貨4電</v>
          </cell>
          <cell r="D1501" t="str">
            <v>H17</v>
          </cell>
          <cell r="E1501" t="str">
            <v>ZAC</v>
          </cell>
          <cell r="F1501">
            <v>0</v>
          </cell>
          <cell r="G1501">
            <v>0</v>
          </cell>
          <cell r="H1501">
            <v>0</v>
          </cell>
          <cell r="I1501" t="str">
            <v>電</v>
          </cell>
        </row>
        <row r="1502">
          <cell r="A1502" t="str">
            <v>乗0燃電ZBA</v>
          </cell>
          <cell r="B1502" t="str">
            <v>電気自動車全て</v>
          </cell>
          <cell r="C1502" t="str">
            <v>乗0燃電</v>
          </cell>
          <cell r="D1502" t="str">
            <v>H17</v>
          </cell>
          <cell r="E1502" t="str">
            <v>ZBA</v>
          </cell>
          <cell r="F1502">
            <v>0</v>
          </cell>
          <cell r="G1502">
            <v>0</v>
          </cell>
          <cell r="H1502">
            <v>0</v>
          </cell>
          <cell r="I1502" t="str">
            <v>燃電</v>
          </cell>
        </row>
        <row r="1503">
          <cell r="A1503" t="str">
            <v>貨1燃電ZBB</v>
          </cell>
          <cell r="B1503" t="str">
            <v>電気自動車全て</v>
          </cell>
          <cell r="C1503" t="str">
            <v>貨1燃電</v>
          </cell>
          <cell r="D1503" t="str">
            <v>H17</v>
          </cell>
          <cell r="E1503" t="str">
            <v>ZBB</v>
          </cell>
          <cell r="F1503">
            <v>0</v>
          </cell>
          <cell r="G1503">
            <v>0</v>
          </cell>
          <cell r="H1503">
            <v>0</v>
          </cell>
          <cell r="I1503" t="str">
            <v>燃電</v>
          </cell>
        </row>
        <row r="1504">
          <cell r="A1504" t="str">
            <v>貨2燃電ZBB</v>
          </cell>
          <cell r="B1504" t="str">
            <v>電気自動車全て</v>
          </cell>
          <cell r="C1504" t="str">
            <v>貨2燃電</v>
          </cell>
          <cell r="D1504" t="str">
            <v>H17</v>
          </cell>
          <cell r="E1504" t="str">
            <v>ZBB</v>
          </cell>
          <cell r="F1504">
            <v>0</v>
          </cell>
          <cell r="G1504">
            <v>0</v>
          </cell>
          <cell r="H1504">
            <v>0</v>
          </cell>
          <cell r="I1504" t="str">
            <v>燃電</v>
          </cell>
        </row>
        <row r="1505">
          <cell r="A1505" t="str">
            <v>貨3燃電ZBB</v>
          </cell>
          <cell r="B1505" t="str">
            <v>電気自動車全て</v>
          </cell>
          <cell r="C1505" t="str">
            <v>貨3燃電</v>
          </cell>
          <cell r="D1505" t="str">
            <v>H17</v>
          </cell>
          <cell r="E1505" t="str">
            <v>ZBB</v>
          </cell>
          <cell r="F1505">
            <v>0</v>
          </cell>
          <cell r="G1505">
            <v>0</v>
          </cell>
          <cell r="H1505">
            <v>0</v>
          </cell>
          <cell r="I1505" t="str">
            <v>燃電</v>
          </cell>
        </row>
        <row r="1506">
          <cell r="A1506" t="str">
            <v>貨4燃電ZBB</v>
          </cell>
          <cell r="B1506" t="str">
            <v>電気自動車全て</v>
          </cell>
          <cell r="C1506" t="str">
            <v>貨4燃電</v>
          </cell>
          <cell r="D1506" t="str">
            <v>H17</v>
          </cell>
          <cell r="E1506" t="str">
            <v>ZBB</v>
          </cell>
          <cell r="F1506">
            <v>0</v>
          </cell>
          <cell r="G1506">
            <v>0</v>
          </cell>
          <cell r="H1506">
            <v>0</v>
          </cell>
          <cell r="I1506" t="str">
            <v>燃電</v>
          </cell>
        </row>
        <row r="1507">
          <cell r="A1507" t="str">
            <v>貨1燃電ZBC</v>
          </cell>
          <cell r="B1507" t="str">
            <v>電気自動車全て</v>
          </cell>
          <cell r="C1507" t="str">
            <v>貨1燃電</v>
          </cell>
          <cell r="D1507" t="str">
            <v>H17</v>
          </cell>
          <cell r="E1507" t="str">
            <v>ZBC</v>
          </cell>
          <cell r="F1507">
            <v>0</v>
          </cell>
          <cell r="G1507">
            <v>0</v>
          </cell>
          <cell r="H1507">
            <v>0</v>
          </cell>
          <cell r="I1507" t="str">
            <v>燃電</v>
          </cell>
        </row>
        <row r="1508">
          <cell r="A1508" t="str">
            <v>貨2燃電ZBC</v>
          </cell>
          <cell r="B1508" t="str">
            <v>電気自動車全て</v>
          </cell>
          <cell r="C1508" t="str">
            <v>貨2燃電</v>
          </cell>
          <cell r="D1508" t="str">
            <v>H17</v>
          </cell>
          <cell r="E1508" t="str">
            <v>ZBC</v>
          </cell>
          <cell r="F1508">
            <v>0</v>
          </cell>
          <cell r="G1508">
            <v>0</v>
          </cell>
          <cell r="H1508">
            <v>0</v>
          </cell>
          <cell r="I1508" t="str">
            <v>燃電</v>
          </cell>
        </row>
        <row r="1509">
          <cell r="A1509" t="str">
            <v>貨3燃電ZBC</v>
          </cell>
          <cell r="B1509" t="str">
            <v>電気自動車全て</v>
          </cell>
          <cell r="C1509" t="str">
            <v>貨3燃電</v>
          </cell>
          <cell r="D1509" t="str">
            <v>H17</v>
          </cell>
          <cell r="E1509" t="str">
            <v>ZBC</v>
          </cell>
          <cell r="F1509">
            <v>0</v>
          </cell>
          <cell r="G1509">
            <v>0</v>
          </cell>
          <cell r="H1509">
            <v>0</v>
          </cell>
          <cell r="I1509" t="str">
            <v>燃電</v>
          </cell>
        </row>
        <row r="1510">
          <cell r="A1510" t="str">
            <v>貨4燃電ZBC</v>
          </cell>
          <cell r="B1510" t="str">
            <v>電気自動車全て</v>
          </cell>
          <cell r="C1510" t="str">
            <v>貨4燃電</v>
          </cell>
          <cell r="D1510" t="str">
            <v>H17</v>
          </cell>
          <cell r="E1510" t="str">
            <v>ZBC</v>
          </cell>
          <cell r="F1510">
            <v>0</v>
          </cell>
          <cell r="G1510">
            <v>0</v>
          </cell>
          <cell r="H1510">
            <v>0</v>
          </cell>
          <cell r="I1510" t="str">
            <v>燃電</v>
          </cell>
        </row>
        <row r="1511">
          <cell r="A1511" t="str">
            <v>乗0電</v>
          </cell>
          <cell r="B1511" t="str">
            <v>電気自動車全て</v>
          </cell>
          <cell r="C1511" t="str">
            <v>乗0電</v>
          </cell>
          <cell r="F1511">
            <v>0</v>
          </cell>
          <cell r="G1511">
            <v>0</v>
          </cell>
          <cell r="H1511">
            <v>0</v>
          </cell>
          <cell r="I1511" t="str">
            <v>電</v>
          </cell>
        </row>
        <row r="1512">
          <cell r="A1512" t="str">
            <v/>
          </cell>
        </row>
        <row r="1513">
          <cell r="A1513" t="str">
            <v/>
          </cell>
        </row>
        <row r="1514">
          <cell r="A1514" t="str">
            <v>貨4CU</v>
          </cell>
          <cell r="B1514" t="str">
            <v>バス貨物3.5t～(CNG)</v>
          </cell>
          <cell r="C1514" t="str">
            <v>貨4C</v>
          </cell>
          <cell r="E1514" t="str">
            <v>U</v>
          </cell>
          <cell r="F1514">
            <v>0.28000000000000003</v>
          </cell>
          <cell r="G1514">
            <v>0</v>
          </cell>
          <cell r="H1514">
            <v>2.23</v>
          </cell>
          <cell r="I1514" t="str">
            <v>C</v>
          </cell>
        </row>
        <row r="1515">
          <cell r="A1515" t="str">
            <v>貨4CKK</v>
          </cell>
          <cell r="B1515" t="str">
            <v>バス貨物3.5t～(CNG)</v>
          </cell>
          <cell r="C1515" t="str">
            <v>貨4C</v>
          </cell>
          <cell r="E1515" t="str">
            <v>KK</v>
          </cell>
          <cell r="F1515">
            <v>0.17499999999999999</v>
          </cell>
          <cell r="G1515">
            <v>0</v>
          </cell>
          <cell r="H1515">
            <v>2.23</v>
          </cell>
          <cell r="I1515" t="str">
            <v>C</v>
          </cell>
        </row>
        <row r="1516">
          <cell r="A1516" t="str">
            <v>貨4CPB</v>
          </cell>
          <cell r="B1516" t="str">
            <v>バス貨物3.5t～(CNG)</v>
          </cell>
          <cell r="C1516" t="str">
            <v>貨4C</v>
          </cell>
          <cell r="E1516" t="str">
            <v>PB</v>
          </cell>
          <cell r="F1516">
            <v>0.13</v>
          </cell>
          <cell r="G1516">
            <v>0</v>
          </cell>
          <cell r="H1516">
            <v>2.23</v>
          </cell>
          <cell r="I1516" t="str">
            <v>C</v>
          </cell>
        </row>
        <row r="1517">
          <cell r="A1517" t="str">
            <v>貨4CKR</v>
          </cell>
          <cell r="B1517" t="str">
            <v>バス貨物3.5t～(CNG)</v>
          </cell>
          <cell r="C1517" t="str">
            <v>貨4C</v>
          </cell>
          <cell r="E1517" t="str">
            <v>KR</v>
          </cell>
          <cell r="F1517">
            <v>0.13</v>
          </cell>
          <cell r="G1517">
            <v>0</v>
          </cell>
          <cell r="H1517">
            <v>2.23</v>
          </cell>
          <cell r="I1517" t="str">
            <v>C</v>
          </cell>
        </row>
        <row r="1518">
          <cell r="A1518" t="str">
            <v>貨4CKC</v>
          </cell>
          <cell r="B1518" t="str">
            <v>バス貨物3.5t～(CNG)</v>
          </cell>
          <cell r="C1518" t="str">
            <v>貨4C</v>
          </cell>
          <cell r="E1518" t="str">
            <v>KC</v>
          </cell>
          <cell r="F1518">
            <v>0.23</v>
          </cell>
          <cell r="G1518">
            <v>0</v>
          </cell>
          <cell r="H1518">
            <v>2.23</v>
          </cell>
          <cell r="I1518" t="str">
            <v>C</v>
          </cell>
        </row>
        <row r="1519">
          <cell r="A1519" t="str">
            <v>貨4ガTC</v>
          </cell>
          <cell r="B1519" t="str">
            <v>バス貨物3.5t～(ガソリン・LPG)</v>
          </cell>
          <cell r="C1519" t="str">
            <v>貨4ガ</v>
          </cell>
          <cell r="D1519" t="str">
            <v>H13</v>
          </cell>
          <cell r="E1519" t="str">
            <v>TC</v>
          </cell>
          <cell r="F1519">
            <v>1.3125000000000001E-2</v>
          </cell>
          <cell r="G1519">
            <v>0</v>
          </cell>
          <cell r="H1519">
            <v>2.3199999999999998</v>
          </cell>
          <cell r="I1519" t="str">
            <v>ガL3</v>
          </cell>
        </row>
        <row r="1520">
          <cell r="A1520" t="str">
            <v>貨4CKL</v>
          </cell>
          <cell r="B1520" t="str">
            <v>バス貨物3.5t～(CNG)</v>
          </cell>
          <cell r="C1520" t="str">
            <v>貨4C</v>
          </cell>
          <cell r="E1520" t="str">
            <v>KL</v>
          </cell>
          <cell r="F1520">
            <v>0.17499999999999999</v>
          </cell>
          <cell r="G1520">
            <v>0</v>
          </cell>
          <cell r="H1520">
            <v>2.23</v>
          </cell>
          <cell r="I1520" t="str">
            <v>C</v>
          </cell>
        </row>
        <row r="1521">
          <cell r="A1521" t="str">
            <v>貨4軽LDF</v>
          </cell>
          <cell r="B1521" t="str">
            <v>バス貨物3.5t～(軽油)</v>
          </cell>
          <cell r="C1521" t="str">
            <v>貨4軽</v>
          </cell>
          <cell r="D1521" t="str">
            <v>H21</v>
          </cell>
          <cell r="E1521" t="str">
            <v>LDF</v>
          </cell>
          <cell r="F1521">
            <v>0.15</v>
          </cell>
          <cell r="G1521">
            <v>7.0000000000000001E-3</v>
          </cell>
          <cell r="H1521">
            <v>2.58</v>
          </cell>
          <cell r="I1521" t="str">
            <v>軽ポ</v>
          </cell>
        </row>
        <row r="1522">
          <cell r="A1522" t="str">
            <v>貨4電TPG</v>
          </cell>
          <cell r="B1522" t="str">
            <v>バス貨物3.5t～(電気)</v>
          </cell>
          <cell r="C1522" t="str">
            <v>貨4電</v>
          </cell>
          <cell r="D1522" t="str">
            <v>H30</v>
          </cell>
          <cell r="E1522" t="str">
            <v>TPG</v>
          </cell>
          <cell r="F1522">
            <v>0</v>
          </cell>
          <cell r="G1522">
            <v>0</v>
          </cell>
          <cell r="H1522">
            <v>0</v>
          </cell>
          <cell r="I1522" t="str">
            <v>電</v>
          </cell>
        </row>
        <row r="1523">
          <cell r="A1523" t="str">
            <v/>
          </cell>
        </row>
        <row r="1524">
          <cell r="A1524" t="str">
            <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efreshError="1"/>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5.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8.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N38"/>
  <sheetViews>
    <sheetView tabSelected="1" view="pageBreakPreview" zoomScaleNormal="100" zoomScaleSheetLayoutView="100" workbookViewId="0">
      <selection sqref="A1:D1"/>
    </sheetView>
  </sheetViews>
  <sheetFormatPr defaultColWidth="9.375" defaultRowHeight="12"/>
  <cols>
    <col min="1" max="1" width="27.875" style="2" customWidth="1"/>
    <col min="2" max="3" width="5.875" style="2" customWidth="1"/>
    <col min="4" max="4" width="92.625" style="2" customWidth="1"/>
    <col min="5" max="16384" width="9.375" style="2"/>
  </cols>
  <sheetData>
    <row r="1" spans="1:14" ht="33" customHeight="1">
      <c r="A1" s="280" t="s">
        <v>303</v>
      </c>
      <c r="B1" s="280"/>
      <c r="C1" s="280"/>
      <c r="D1" s="280"/>
      <c r="E1" s="3"/>
    </row>
    <row r="2" spans="1:14" ht="33" customHeight="1">
      <c r="A2" s="284" t="s">
        <v>244</v>
      </c>
      <c r="B2" s="285"/>
      <c r="C2" s="285"/>
      <c r="D2" s="13" t="s">
        <v>84</v>
      </c>
      <c r="E2" s="3"/>
    </row>
    <row r="3" spans="1:14" ht="33" customHeight="1">
      <c r="A3" s="9" t="s">
        <v>80</v>
      </c>
      <c r="B3" s="282" t="s">
        <v>170</v>
      </c>
      <c r="C3" s="283"/>
      <c r="D3" s="8" t="s">
        <v>79</v>
      </c>
      <c r="E3" s="3"/>
    </row>
    <row r="4" spans="1:14" ht="33" customHeight="1">
      <c r="A4" s="7" t="s">
        <v>171</v>
      </c>
      <c r="B4" s="267"/>
      <c r="C4" s="268"/>
      <c r="D4" s="6" t="s">
        <v>172</v>
      </c>
      <c r="E4" s="3"/>
    </row>
    <row r="5" spans="1:14" ht="33" customHeight="1">
      <c r="A5" s="7" t="s">
        <v>219</v>
      </c>
      <c r="B5" s="267"/>
      <c r="C5" s="268"/>
      <c r="D5" s="6" t="s">
        <v>94</v>
      </c>
      <c r="E5" s="3"/>
    </row>
    <row r="6" spans="1:14" ht="33" customHeight="1">
      <c r="A6" s="265" t="s">
        <v>228</v>
      </c>
      <c r="B6" s="275" t="s">
        <v>173</v>
      </c>
      <c r="C6" s="276"/>
      <c r="D6" s="277"/>
      <c r="E6" s="3"/>
    </row>
    <row r="7" spans="1:14" ht="33" customHeight="1">
      <c r="A7" s="266"/>
      <c r="B7" s="267"/>
      <c r="C7" s="268"/>
      <c r="D7" s="4" t="s">
        <v>386</v>
      </c>
      <c r="E7" s="3"/>
    </row>
    <row r="8" spans="1:14" ht="33" customHeight="1">
      <c r="A8" s="266"/>
      <c r="B8" s="275" t="s">
        <v>371</v>
      </c>
      <c r="C8" s="276"/>
      <c r="D8" s="277"/>
      <c r="E8" s="3"/>
      <c r="N8" s="113"/>
    </row>
    <row r="9" spans="1:14" ht="33" customHeight="1">
      <c r="A9" s="266"/>
      <c r="B9" s="267"/>
      <c r="C9" s="268"/>
      <c r="D9" s="4" t="s">
        <v>318</v>
      </c>
      <c r="E9" s="3"/>
    </row>
    <row r="10" spans="1:14" ht="33" customHeight="1">
      <c r="A10" s="266"/>
      <c r="B10" s="267"/>
      <c r="C10" s="268"/>
      <c r="D10" s="6" t="s">
        <v>174</v>
      </c>
      <c r="E10" s="3"/>
    </row>
    <row r="11" spans="1:14" ht="33" customHeight="1">
      <c r="A11" s="266"/>
      <c r="B11" s="275" t="s">
        <v>372</v>
      </c>
      <c r="C11" s="276"/>
      <c r="D11" s="277"/>
      <c r="E11" s="3"/>
    </row>
    <row r="12" spans="1:14" ht="33" customHeight="1">
      <c r="A12" s="281"/>
      <c r="B12" s="267"/>
      <c r="C12" s="268"/>
      <c r="D12" s="6" t="s">
        <v>83</v>
      </c>
      <c r="E12" s="3"/>
    </row>
    <row r="13" spans="1:14" ht="33" customHeight="1">
      <c r="A13" s="265" t="s">
        <v>229</v>
      </c>
      <c r="B13" s="267"/>
      <c r="C13" s="268"/>
      <c r="D13" s="4" t="s">
        <v>251</v>
      </c>
      <c r="E13" s="3"/>
    </row>
    <row r="14" spans="1:14" ht="33" customHeight="1">
      <c r="A14" s="266"/>
      <c r="B14" s="267"/>
      <c r="C14" s="268"/>
      <c r="D14" s="4" t="s">
        <v>182</v>
      </c>
      <c r="E14" s="3"/>
    </row>
    <row r="15" spans="1:14" ht="44.1" customHeight="1">
      <c r="A15" s="7" t="s">
        <v>230</v>
      </c>
      <c r="B15" s="278"/>
      <c r="C15" s="278"/>
      <c r="D15" s="6" t="s">
        <v>315</v>
      </c>
      <c r="E15" s="3"/>
    </row>
    <row r="16" spans="1:14" ht="54.6" customHeight="1">
      <c r="A16" s="5" t="s">
        <v>231</v>
      </c>
      <c r="B16" s="278"/>
      <c r="C16" s="278"/>
      <c r="D16" s="6" t="s">
        <v>314</v>
      </c>
      <c r="E16" s="3"/>
    </row>
    <row r="17" spans="1:6" ht="47.1" customHeight="1">
      <c r="A17" s="5" t="s">
        <v>232</v>
      </c>
      <c r="B17" s="278"/>
      <c r="C17" s="278"/>
      <c r="D17" s="4" t="s">
        <v>376</v>
      </c>
      <c r="E17" s="3"/>
    </row>
    <row r="18" spans="1:6" ht="40.5" customHeight="1">
      <c r="A18" s="265" t="s">
        <v>204</v>
      </c>
      <c r="B18" s="267"/>
      <c r="C18" s="268"/>
      <c r="D18" s="4" t="s">
        <v>319</v>
      </c>
      <c r="E18" s="3"/>
      <c r="F18" s="119"/>
    </row>
    <row r="19" spans="1:6" ht="33" customHeight="1">
      <c r="A19" s="272"/>
      <c r="B19" s="267"/>
      <c r="C19" s="268"/>
      <c r="D19" s="6" t="s">
        <v>369</v>
      </c>
      <c r="E19" s="3"/>
      <c r="F19" s="119"/>
    </row>
    <row r="20" spans="1:6" ht="33" customHeight="1">
      <c r="A20" s="273"/>
      <c r="B20" s="271" t="s">
        <v>197</v>
      </c>
      <c r="C20" s="268"/>
      <c r="D20" s="4" t="s">
        <v>368</v>
      </c>
      <c r="E20" s="3"/>
      <c r="F20" s="119"/>
    </row>
    <row r="21" spans="1:6" ht="33" customHeight="1">
      <c r="A21" s="265" t="s">
        <v>384</v>
      </c>
      <c r="B21" s="267"/>
      <c r="C21" s="268"/>
      <c r="D21" s="6" t="s">
        <v>370</v>
      </c>
      <c r="E21" s="3"/>
      <c r="F21" s="119"/>
    </row>
    <row r="22" spans="1:6" ht="33" customHeight="1">
      <c r="A22" s="272"/>
      <c r="B22" s="267"/>
      <c r="C22" s="268"/>
      <c r="D22" s="4" t="s">
        <v>175</v>
      </c>
      <c r="E22" s="3"/>
    </row>
    <row r="23" spans="1:6" ht="33" customHeight="1">
      <c r="A23" s="272"/>
      <c r="B23" s="267"/>
      <c r="C23" s="268"/>
      <c r="D23" s="4" t="s">
        <v>176</v>
      </c>
      <c r="E23" s="3"/>
    </row>
    <row r="24" spans="1:6" ht="33" customHeight="1">
      <c r="A24" s="273"/>
      <c r="B24" s="267"/>
      <c r="C24" s="268"/>
      <c r="D24" s="4" t="s">
        <v>177</v>
      </c>
      <c r="E24" s="3"/>
    </row>
    <row r="25" spans="1:6" ht="33" customHeight="1">
      <c r="A25" s="265" t="s">
        <v>183</v>
      </c>
      <c r="B25" s="267"/>
      <c r="C25" s="268"/>
      <c r="D25" s="4" t="s">
        <v>186</v>
      </c>
      <c r="E25" s="3"/>
    </row>
    <row r="26" spans="1:6" ht="33" customHeight="1">
      <c r="A26" s="266"/>
      <c r="B26" s="267"/>
      <c r="C26" s="268"/>
      <c r="D26" s="4" t="s">
        <v>184</v>
      </c>
      <c r="E26" s="3"/>
    </row>
    <row r="27" spans="1:6" ht="33" customHeight="1">
      <c r="A27" s="266"/>
      <c r="B27" s="267"/>
      <c r="C27" s="268"/>
      <c r="D27" s="4" t="s">
        <v>185</v>
      </c>
      <c r="E27" s="3"/>
    </row>
    <row r="28" spans="1:6" ht="33" customHeight="1">
      <c r="A28" s="266"/>
      <c r="B28" s="267"/>
      <c r="C28" s="268"/>
      <c r="D28" s="4" t="s">
        <v>195</v>
      </c>
      <c r="E28" s="3"/>
    </row>
    <row r="29" spans="1:6" ht="33" customHeight="1">
      <c r="A29" s="266"/>
      <c r="B29" s="267"/>
      <c r="C29" s="268"/>
      <c r="D29" s="4" t="s">
        <v>215</v>
      </c>
      <c r="E29" s="3"/>
    </row>
    <row r="30" spans="1:6" ht="33" customHeight="1">
      <c r="A30" s="265" t="s">
        <v>198</v>
      </c>
      <c r="B30" s="267"/>
      <c r="C30" s="268"/>
      <c r="D30" s="6" t="s">
        <v>187</v>
      </c>
      <c r="E30" s="3"/>
    </row>
    <row r="31" spans="1:6" ht="33" customHeight="1">
      <c r="A31" s="269"/>
      <c r="B31" s="267"/>
      <c r="C31" s="268"/>
      <c r="D31" s="6" t="s">
        <v>196</v>
      </c>
      <c r="E31" s="3"/>
    </row>
    <row r="32" spans="1:6" ht="33" customHeight="1">
      <c r="A32" s="269"/>
      <c r="B32" s="267"/>
      <c r="C32" s="268"/>
      <c r="D32" s="6" t="s">
        <v>81</v>
      </c>
      <c r="E32" s="3"/>
    </row>
    <row r="33" spans="1:5" ht="33" customHeight="1">
      <c r="A33" s="270"/>
      <c r="B33" s="267"/>
      <c r="C33" s="268"/>
      <c r="D33" s="6" t="s">
        <v>385</v>
      </c>
      <c r="E33" s="3"/>
    </row>
    <row r="34" spans="1:5" ht="11.1" customHeight="1">
      <c r="A34" s="12"/>
      <c r="B34" s="11"/>
      <c r="C34" s="11"/>
      <c r="D34" s="10"/>
      <c r="E34" s="3"/>
    </row>
    <row r="35" spans="1:5" ht="33" customHeight="1">
      <c r="A35" s="118"/>
      <c r="B35" s="279"/>
      <c r="C35" s="279"/>
      <c r="D35" s="118"/>
      <c r="E35" s="3"/>
    </row>
    <row r="36" spans="1:5" ht="45" customHeight="1">
      <c r="A36" s="119"/>
      <c r="B36" s="274"/>
      <c r="C36" s="274"/>
      <c r="D36" s="120"/>
      <c r="E36" s="3"/>
    </row>
    <row r="37" spans="1:5" ht="15" customHeight="1"/>
    <row r="38" spans="1:5" ht="15" customHeight="1"/>
  </sheetData>
  <mergeCells count="41">
    <mergeCell ref="A1:D1"/>
    <mergeCell ref="B5:C5"/>
    <mergeCell ref="A6:A12"/>
    <mergeCell ref="B6:D6"/>
    <mergeCell ref="B7:C7"/>
    <mergeCell ref="B8:D8"/>
    <mergeCell ref="B3:C3"/>
    <mergeCell ref="B4:C4"/>
    <mergeCell ref="B9:C9"/>
    <mergeCell ref="A2:C2"/>
    <mergeCell ref="B36:C36"/>
    <mergeCell ref="B10:C10"/>
    <mergeCell ref="B22:C22"/>
    <mergeCell ref="B23:C23"/>
    <mergeCell ref="B24:C24"/>
    <mergeCell ref="B13:C13"/>
    <mergeCell ref="B11:D11"/>
    <mergeCell ref="B12:C12"/>
    <mergeCell ref="B25:C25"/>
    <mergeCell ref="B15:C15"/>
    <mergeCell ref="B16:C16"/>
    <mergeCell ref="B17:C17"/>
    <mergeCell ref="B27:C27"/>
    <mergeCell ref="B18:C18"/>
    <mergeCell ref="B35:C35"/>
    <mergeCell ref="A13:A14"/>
    <mergeCell ref="B14:C14"/>
    <mergeCell ref="A30:A33"/>
    <mergeCell ref="B30:C30"/>
    <mergeCell ref="B31:C31"/>
    <mergeCell ref="B21:C21"/>
    <mergeCell ref="B19:C19"/>
    <mergeCell ref="B28:C28"/>
    <mergeCell ref="B20:C20"/>
    <mergeCell ref="A18:A20"/>
    <mergeCell ref="A25:A29"/>
    <mergeCell ref="A21:A24"/>
    <mergeCell ref="B32:C32"/>
    <mergeCell ref="B33:C33"/>
    <mergeCell ref="B26:C26"/>
    <mergeCell ref="B29:C29"/>
  </mergeCells>
  <phoneticPr fontId="3"/>
  <printOptions horizontalCentered="1"/>
  <pageMargins left="0.78740157480314965" right="0.70866141732283472" top="0.78740157480314965" bottom="0.39370078740157483" header="0.19685039370078741" footer="0.19685039370078741"/>
  <pageSetup paperSize="9" scale="69" fitToHeight="2" orientation="portrait" r:id="rId1"/>
  <headerFooter alignWithMargins="0"/>
  <rowBreaks count="2" manualBreakCount="2">
    <brk id="33" max="3" man="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xdr:col>
                    <xdr:colOff>228600</xdr:colOff>
                    <xdr:row>6</xdr:row>
                    <xdr:rowOff>106680</xdr:rowOff>
                  </from>
                  <to>
                    <xdr:col>2</xdr:col>
                    <xdr:colOff>198120</xdr:colOff>
                    <xdr:row>6</xdr:row>
                    <xdr:rowOff>312420</xdr:rowOff>
                  </to>
                </anchor>
              </controlPr>
            </control>
          </mc:Choice>
        </mc:AlternateContent>
        <mc:AlternateContent xmlns:mc="http://schemas.openxmlformats.org/markup-compatibility/2006">
          <mc:Choice Requires="x14">
            <control shapeId="10253" r:id="rId5" name="Check Box 13">
              <controlPr defaultSize="0" autoFill="0" autoLine="0" autoPict="0">
                <anchor moveWithCells="1">
                  <from>
                    <xdr:col>1</xdr:col>
                    <xdr:colOff>228600</xdr:colOff>
                    <xdr:row>11</xdr:row>
                    <xdr:rowOff>106680</xdr:rowOff>
                  </from>
                  <to>
                    <xdr:col>2</xdr:col>
                    <xdr:colOff>198120</xdr:colOff>
                    <xdr:row>11</xdr:row>
                    <xdr:rowOff>312420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1</xdr:col>
                    <xdr:colOff>228600</xdr:colOff>
                    <xdr:row>29</xdr:row>
                    <xdr:rowOff>106680</xdr:rowOff>
                  </from>
                  <to>
                    <xdr:col>2</xdr:col>
                    <xdr:colOff>198120</xdr:colOff>
                    <xdr:row>29</xdr:row>
                    <xdr:rowOff>312420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1</xdr:col>
                    <xdr:colOff>228600</xdr:colOff>
                    <xdr:row>30</xdr:row>
                    <xdr:rowOff>106680</xdr:rowOff>
                  </from>
                  <to>
                    <xdr:col>2</xdr:col>
                    <xdr:colOff>198120</xdr:colOff>
                    <xdr:row>30</xdr:row>
                    <xdr:rowOff>312420</xdr:rowOff>
                  </to>
                </anchor>
              </controlPr>
            </control>
          </mc:Choice>
        </mc:AlternateContent>
        <mc:AlternateContent xmlns:mc="http://schemas.openxmlformats.org/markup-compatibility/2006">
          <mc:Choice Requires="x14">
            <control shapeId="10241" r:id="rId8" name="Check Box 1">
              <controlPr defaultSize="0" autoFill="0" autoLine="0" autoPict="0">
                <anchor moveWithCells="1">
                  <from>
                    <xdr:col>1</xdr:col>
                    <xdr:colOff>228600</xdr:colOff>
                    <xdr:row>4</xdr:row>
                    <xdr:rowOff>106680</xdr:rowOff>
                  </from>
                  <to>
                    <xdr:col>2</xdr:col>
                    <xdr:colOff>198120</xdr:colOff>
                    <xdr:row>4</xdr:row>
                    <xdr:rowOff>312420</xdr:rowOff>
                  </to>
                </anchor>
              </controlPr>
            </control>
          </mc:Choice>
        </mc:AlternateContent>
        <mc:AlternateContent xmlns:mc="http://schemas.openxmlformats.org/markup-compatibility/2006">
          <mc:Choice Requires="x14">
            <control shapeId="10287" r:id="rId9" name="Check Box 47">
              <controlPr defaultSize="0" autoFill="0" autoLine="0" autoPict="0">
                <anchor moveWithCells="1">
                  <from>
                    <xdr:col>1</xdr:col>
                    <xdr:colOff>228600</xdr:colOff>
                    <xdr:row>3</xdr:row>
                    <xdr:rowOff>106680</xdr:rowOff>
                  </from>
                  <to>
                    <xdr:col>2</xdr:col>
                    <xdr:colOff>198120</xdr:colOff>
                    <xdr:row>3</xdr:row>
                    <xdr:rowOff>312420</xdr:rowOff>
                  </to>
                </anchor>
              </controlPr>
            </control>
          </mc:Choice>
        </mc:AlternateContent>
        <mc:AlternateContent xmlns:mc="http://schemas.openxmlformats.org/markup-compatibility/2006">
          <mc:Choice Requires="x14">
            <control shapeId="10244" r:id="rId10" name="Check Box 4">
              <controlPr defaultSize="0" autoFill="0" autoLine="0" autoPict="0">
                <anchor moveWithCells="1">
                  <from>
                    <xdr:col>1</xdr:col>
                    <xdr:colOff>251460</xdr:colOff>
                    <xdr:row>9</xdr:row>
                    <xdr:rowOff>83820</xdr:rowOff>
                  </from>
                  <to>
                    <xdr:col>2</xdr:col>
                    <xdr:colOff>220980</xdr:colOff>
                    <xdr:row>9</xdr:row>
                    <xdr:rowOff>297180</xdr:rowOff>
                  </to>
                </anchor>
              </controlPr>
            </control>
          </mc:Choice>
        </mc:AlternateContent>
        <mc:AlternateContent xmlns:mc="http://schemas.openxmlformats.org/markup-compatibility/2006">
          <mc:Choice Requires="x14">
            <control shapeId="10288" r:id="rId11" name="Check Box 48">
              <controlPr defaultSize="0" autoFill="0" autoLine="0" autoPict="0">
                <anchor moveWithCells="1">
                  <from>
                    <xdr:col>1</xdr:col>
                    <xdr:colOff>251460</xdr:colOff>
                    <xdr:row>8</xdr:row>
                    <xdr:rowOff>83820</xdr:rowOff>
                  </from>
                  <to>
                    <xdr:col>2</xdr:col>
                    <xdr:colOff>220980</xdr:colOff>
                    <xdr:row>8</xdr:row>
                    <xdr:rowOff>297180</xdr:rowOff>
                  </to>
                </anchor>
              </controlPr>
            </control>
          </mc:Choice>
        </mc:AlternateContent>
        <mc:AlternateContent xmlns:mc="http://schemas.openxmlformats.org/markup-compatibility/2006">
          <mc:Choice Requires="x14">
            <control shapeId="10291" r:id="rId12" name="Check Box 51">
              <controlPr defaultSize="0" autoFill="0" autoLine="0" autoPict="0">
                <anchor moveWithCells="1">
                  <from>
                    <xdr:col>1</xdr:col>
                    <xdr:colOff>228600</xdr:colOff>
                    <xdr:row>24</xdr:row>
                    <xdr:rowOff>106680</xdr:rowOff>
                  </from>
                  <to>
                    <xdr:col>2</xdr:col>
                    <xdr:colOff>198120</xdr:colOff>
                    <xdr:row>24</xdr:row>
                    <xdr:rowOff>312420</xdr:rowOff>
                  </to>
                </anchor>
              </controlPr>
            </control>
          </mc:Choice>
        </mc:AlternateContent>
        <mc:AlternateContent xmlns:mc="http://schemas.openxmlformats.org/markup-compatibility/2006">
          <mc:Choice Requires="x14">
            <control shapeId="10292" r:id="rId13" name="Check Box 52">
              <controlPr defaultSize="0" autoFill="0" autoLine="0" autoPict="0">
                <anchor moveWithCells="1">
                  <from>
                    <xdr:col>1</xdr:col>
                    <xdr:colOff>228600</xdr:colOff>
                    <xdr:row>25</xdr:row>
                    <xdr:rowOff>106680</xdr:rowOff>
                  </from>
                  <to>
                    <xdr:col>2</xdr:col>
                    <xdr:colOff>198120</xdr:colOff>
                    <xdr:row>25</xdr:row>
                    <xdr:rowOff>312420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1</xdr:col>
                    <xdr:colOff>228600</xdr:colOff>
                    <xdr:row>21</xdr:row>
                    <xdr:rowOff>106680</xdr:rowOff>
                  </from>
                  <to>
                    <xdr:col>2</xdr:col>
                    <xdr:colOff>198120</xdr:colOff>
                    <xdr:row>21</xdr:row>
                    <xdr:rowOff>312420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1</xdr:col>
                    <xdr:colOff>228600</xdr:colOff>
                    <xdr:row>22</xdr:row>
                    <xdr:rowOff>106680</xdr:rowOff>
                  </from>
                  <to>
                    <xdr:col>2</xdr:col>
                    <xdr:colOff>198120</xdr:colOff>
                    <xdr:row>22</xdr:row>
                    <xdr:rowOff>312420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1</xdr:col>
                    <xdr:colOff>228600</xdr:colOff>
                    <xdr:row>23</xdr:row>
                    <xdr:rowOff>106680</xdr:rowOff>
                  </from>
                  <to>
                    <xdr:col>2</xdr:col>
                    <xdr:colOff>198120</xdr:colOff>
                    <xdr:row>23</xdr:row>
                    <xdr:rowOff>312420</xdr:rowOff>
                  </to>
                </anchor>
              </controlPr>
            </control>
          </mc:Choice>
        </mc:AlternateContent>
        <mc:AlternateContent xmlns:mc="http://schemas.openxmlformats.org/markup-compatibility/2006">
          <mc:Choice Requires="x14">
            <control shapeId="10296" r:id="rId17" name="Check Box 56">
              <controlPr defaultSize="0" autoFill="0" autoLine="0" autoPict="0">
                <anchor moveWithCells="1">
                  <from>
                    <xdr:col>1</xdr:col>
                    <xdr:colOff>228600</xdr:colOff>
                    <xdr:row>12</xdr:row>
                    <xdr:rowOff>106680</xdr:rowOff>
                  </from>
                  <to>
                    <xdr:col>2</xdr:col>
                    <xdr:colOff>198120</xdr:colOff>
                    <xdr:row>12</xdr:row>
                    <xdr:rowOff>312420</xdr:rowOff>
                  </to>
                </anchor>
              </controlPr>
            </control>
          </mc:Choice>
        </mc:AlternateContent>
        <mc:AlternateContent xmlns:mc="http://schemas.openxmlformats.org/markup-compatibility/2006">
          <mc:Choice Requires="x14">
            <control shapeId="10300" r:id="rId18" name="Check Box 60">
              <controlPr defaultSize="0" autoFill="0" autoLine="0" autoPict="0">
                <anchor moveWithCells="1">
                  <from>
                    <xdr:col>1</xdr:col>
                    <xdr:colOff>228600</xdr:colOff>
                    <xdr:row>13</xdr:row>
                    <xdr:rowOff>106680</xdr:rowOff>
                  </from>
                  <to>
                    <xdr:col>2</xdr:col>
                    <xdr:colOff>198120</xdr:colOff>
                    <xdr:row>13</xdr:row>
                    <xdr:rowOff>312420</xdr:rowOff>
                  </to>
                </anchor>
              </controlPr>
            </control>
          </mc:Choice>
        </mc:AlternateContent>
        <mc:AlternateContent xmlns:mc="http://schemas.openxmlformats.org/markup-compatibility/2006">
          <mc:Choice Requires="x14">
            <control shapeId="10306" r:id="rId19" name="Check Box 66">
              <controlPr defaultSize="0" autoFill="0" autoLine="0" autoPict="0">
                <anchor moveWithCells="1">
                  <from>
                    <xdr:col>1</xdr:col>
                    <xdr:colOff>228600</xdr:colOff>
                    <xdr:row>32</xdr:row>
                    <xdr:rowOff>106680</xdr:rowOff>
                  </from>
                  <to>
                    <xdr:col>2</xdr:col>
                    <xdr:colOff>198120</xdr:colOff>
                    <xdr:row>32</xdr:row>
                    <xdr:rowOff>312420</xdr:rowOff>
                  </to>
                </anchor>
              </controlPr>
            </control>
          </mc:Choice>
        </mc:AlternateContent>
        <mc:AlternateContent xmlns:mc="http://schemas.openxmlformats.org/markup-compatibility/2006">
          <mc:Choice Requires="x14">
            <control shapeId="10309" r:id="rId20" name="Check Box 69">
              <controlPr defaultSize="0" autoFill="0" autoLine="0" autoPict="0">
                <anchor moveWithCells="1">
                  <from>
                    <xdr:col>1</xdr:col>
                    <xdr:colOff>220980</xdr:colOff>
                    <xdr:row>14</xdr:row>
                    <xdr:rowOff>220980</xdr:rowOff>
                  </from>
                  <to>
                    <xdr:col>2</xdr:col>
                    <xdr:colOff>198120</xdr:colOff>
                    <xdr:row>14</xdr:row>
                    <xdr:rowOff>426720</xdr:rowOff>
                  </to>
                </anchor>
              </controlPr>
            </control>
          </mc:Choice>
        </mc:AlternateContent>
        <mc:AlternateContent xmlns:mc="http://schemas.openxmlformats.org/markup-compatibility/2006">
          <mc:Choice Requires="x14">
            <control shapeId="10312" r:id="rId21" name="Check Box 72">
              <controlPr defaultSize="0" autoFill="0" autoLine="0" autoPict="0">
                <anchor moveWithCells="1">
                  <from>
                    <xdr:col>1</xdr:col>
                    <xdr:colOff>228600</xdr:colOff>
                    <xdr:row>16</xdr:row>
                    <xdr:rowOff>198120</xdr:rowOff>
                  </from>
                  <to>
                    <xdr:col>2</xdr:col>
                    <xdr:colOff>198120</xdr:colOff>
                    <xdr:row>16</xdr:row>
                    <xdr:rowOff>411480</xdr:rowOff>
                  </to>
                </anchor>
              </controlPr>
            </control>
          </mc:Choice>
        </mc:AlternateContent>
        <mc:AlternateContent xmlns:mc="http://schemas.openxmlformats.org/markup-compatibility/2006">
          <mc:Choice Requires="x14">
            <control shapeId="10311" r:id="rId22" name="Check Box 71">
              <controlPr defaultSize="0" autoFill="0" autoLine="0" autoPict="0">
                <anchor moveWithCells="1">
                  <from>
                    <xdr:col>1</xdr:col>
                    <xdr:colOff>220980</xdr:colOff>
                    <xdr:row>15</xdr:row>
                    <xdr:rowOff>259080</xdr:rowOff>
                  </from>
                  <to>
                    <xdr:col>2</xdr:col>
                    <xdr:colOff>198120</xdr:colOff>
                    <xdr:row>15</xdr:row>
                    <xdr:rowOff>464820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1</xdr:col>
                    <xdr:colOff>228600</xdr:colOff>
                    <xdr:row>28</xdr:row>
                    <xdr:rowOff>106680</xdr:rowOff>
                  </from>
                  <to>
                    <xdr:col>2</xdr:col>
                    <xdr:colOff>198120</xdr:colOff>
                    <xdr:row>28</xdr:row>
                    <xdr:rowOff>312420</xdr:rowOff>
                  </to>
                </anchor>
              </controlPr>
            </control>
          </mc:Choice>
        </mc:AlternateContent>
        <mc:AlternateContent xmlns:mc="http://schemas.openxmlformats.org/markup-compatibility/2006">
          <mc:Choice Requires="x14">
            <control shapeId="10313" r:id="rId24" name="Check Box 73">
              <controlPr defaultSize="0" autoFill="0" autoLine="0" autoPict="0">
                <anchor moveWithCells="1">
                  <from>
                    <xdr:col>1</xdr:col>
                    <xdr:colOff>228600</xdr:colOff>
                    <xdr:row>26</xdr:row>
                    <xdr:rowOff>106680</xdr:rowOff>
                  </from>
                  <to>
                    <xdr:col>2</xdr:col>
                    <xdr:colOff>198120</xdr:colOff>
                    <xdr:row>26</xdr:row>
                    <xdr:rowOff>312420</xdr:rowOff>
                  </to>
                </anchor>
              </controlPr>
            </control>
          </mc:Choice>
        </mc:AlternateContent>
        <mc:AlternateContent xmlns:mc="http://schemas.openxmlformats.org/markup-compatibility/2006">
          <mc:Choice Requires="x14">
            <control shapeId="10314" r:id="rId25" name="Check Box 74">
              <controlPr defaultSize="0" autoFill="0" autoLine="0" autoPict="0">
                <anchor moveWithCells="1">
                  <from>
                    <xdr:col>1</xdr:col>
                    <xdr:colOff>220980</xdr:colOff>
                    <xdr:row>17</xdr:row>
                    <xdr:rowOff>198120</xdr:rowOff>
                  </from>
                  <to>
                    <xdr:col>2</xdr:col>
                    <xdr:colOff>198120</xdr:colOff>
                    <xdr:row>17</xdr:row>
                    <xdr:rowOff>411480</xdr:rowOff>
                  </to>
                </anchor>
              </controlPr>
            </control>
          </mc:Choice>
        </mc:AlternateContent>
        <mc:AlternateContent xmlns:mc="http://schemas.openxmlformats.org/markup-compatibility/2006">
          <mc:Choice Requires="x14">
            <control shapeId="10321" r:id="rId26" name="Check Box 81">
              <controlPr defaultSize="0" autoFill="0" autoLine="0" autoPict="0">
                <anchor moveWithCells="1">
                  <from>
                    <xdr:col>1</xdr:col>
                    <xdr:colOff>228600</xdr:colOff>
                    <xdr:row>18</xdr:row>
                    <xdr:rowOff>106680</xdr:rowOff>
                  </from>
                  <to>
                    <xdr:col>2</xdr:col>
                    <xdr:colOff>198120</xdr:colOff>
                    <xdr:row>18</xdr:row>
                    <xdr:rowOff>312420</xdr:rowOff>
                  </to>
                </anchor>
              </controlPr>
            </control>
          </mc:Choice>
        </mc:AlternateContent>
        <mc:AlternateContent xmlns:mc="http://schemas.openxmlformats.org/markup-compatibility/2006">
          <mc:Choice Requires="x14">
            <control shapeId="10322" r:id="rId27" name="Check Box 82">
              <controlPr defaultSize="0" autoFill="0" autoLine="0" autoPict="0">
                <anchor moveWithCells="1">
                  <from>
                    <xdr:col>1</xdr:col>
                    <xdr:colOff>228600</xdr:colOff>
                    <xdr:row>27</xdr:row>
                    <xdr:rowOff>106680</xdr:rowOff>
                  </from>
                  <to>
                    <xdr:col>2</xdr:col>
                    <xdr:colOff>198120</xdr:colOff>
                    <xdr:row>27</xdr:row>
                    <xdr:rowOff>312420</xdr:rowOff>
                  </to>
                </anchor>
              </controlPr>
            </control>
          </mc:Choice>
        </mc:AlternateContent>
        <mc:AlternateContent xmlns:mc="http://schemas.openxmlformats.org/markup-compatibility/2006">
          <mc:Choice Requires="x14">
            <control shapeId="10324" r:id="rId28" name="Check Box 84">
              <controlPr defaultSize="0" autoFill="0" autoLine="0" autoPict="0">
                <anchor moveWithCells="1">
                  <from>
                    <xdr:col>3</xdr:col>
                    <xdr:colOff>3695700</xdr:colOff>
                    <xdr:row>19</xdr:row>
                    <xdr:rowOff>129540</xdr:rowOff>
                  </from>
                  <to>
                    <xdr:col>3</xdr:col>
                    <xdr:colOff>3992880</xdr:colOff>
                    <xdr:row>19</xdr:row>
                    <xdr:rowOff>335280</xdr:rowOff>
                  </to>
                </anchor>
              </controlPr>
            </control>
          </mc:Choice>
        </mc:AlternateContent>
        <mc:AlternateContent xmlns:mc="http://schemas.openxmlformats.org/markup-compatibility/2006">
          <mc:Choice Requires="x14">
            <control shapeId="10325" r:id="rId29" name="Check Box 85">
              <controlPr defaultSize="0" autoFill="0" autoLine="0" autoPict="0">
                <anchor moveWithCells="1">
                  <from>
                    <xdr:col>3</xdr:col>
                    <xdr:colOff>2689860</xdr:colOff>
                    <xdr:row>19</xdr:row>
                    <xdr:rowOff>106680</xdr:rowOff>
                  </from>
                  <to>
                    <xdr:col>3</xdr:col>
                    <xdr:colOff>2994660</xdr:colOff>
                    <xdr:row>19</xdr:row>
                    <xdr:rowOff>312420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1</xdr:col>
                    <xdr:colOff>220980</xdr:colOff>
                    <xdr:row>20</xdr:row>
                    <xdr:rowOff>99060</xdr:rowOff>
                  </from>
                  <to>
                    <xdr:col>2</xdr:col>
                    <xdr:colOff>190500</xdr:colOff>
                    <xdr:row>20</xdr:row>
                    <xdr:rowOff>304800</xdr:rowOff>
                  </to>
                </anchor>
              </controlPr>
            </control>
          </mc:Choice>
        </mc:AlternateContent>
        <mc:AlternateContent xmlns:mc="http://schemas.openxmlformats.org/markup-compatibility/2006">
          <mc:Choice Requires="x14">
            <control shapeId="10328" r:id="rId31" name="Check Box 88">
              <controlPr defaultSize="0" autoFill="0" autoLine="0" autoPict="0">
                <anchor moveWithCells="1">
                  <from>
                    <xdr:col>1</xdr:col>
                    <xdr:colOff>228600</xdr:colOff>
                    <xdr:row>31</xdr:row>
                    <xdr:rowOff>106680</xdr:rowOff>
                  </from>
                  <to>
                    <xdr:col>2</xdr:col>
                    <xdr:colOff>198120</xdr:colOff>
                    <xdr:row>31</xdr:row>
                    <xdr:rowOff>312420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BM28"/>
  <sheetViews>
    <sheetView showGridLines="0" showZeros="0" view="pageBreakPreview" zoomScaleNormal="100" zoomScaleSheetLayoutView="100" workbookViewId="0">
      <selection sqref="A1:D1"/>
    </sheetView>
  </sheetViews>
  <sheetFormatPr defaultColWidth="3.125" defaultRowHeight="24.75" customHeight="1"/>
  <cols>
    <col min="1" max="8" width="3.5" style="25" customWidth="1"/>
    <col min="9" max="9" width="5.5" style="25" customWidth="1"/>
    <col min="10" max="11" width="5.5" style="43" customWidth="1"/>
    <col min="12" max="12" width="5.5" style="25" customWidth="1"/>
    <col min="13" max="33" width="3.125" style="25" customWidth="1"/>
    <col min="34" max="38" width="3.125" style="25"/>
    <col min="39" max="39" width="29" style="25" customWidth="1"/>
    <col min="40" max="16384" width="3.125" style="25"/>
  </cols>
  <sheetData>
    <row r="1" spans="1:39" ht="25.5" customHeight="1">
      <c r="A1" s="14" t="s">
        <v>227</v>
      </c>
      <c r="B1" s="15"/>
      <c r="C1" s="15"/>
      <c r="D1" s="15"/>
      <c r="E1" s="15"/>
      <c r="F1" s="15"/>
      <c r="G1" s="15"/>
      <c r="H1" s="15"/>
      <c r="I1" s="15"/>
      <c r="J1" s="24"/>
      <c r="K1" s="24"/>
      <c r="L1" s="15"/>
      <c r="M1" s="15"/>
      <c r="N1" s="15"/>
      <c r="O1" s="15"/>
      <c r="P1" s="15"/>
      <c r="Q1" s="15"/>
      <c r="R1" s="15"/>
      <c r="S1" s="15"/>
      <c r="T1" s="15"/>
      <c r="U1" s="15"/>
      <c r="V1" s="15"/>
      <c r="W1" s="15"/>
      <c r="X1" s="15"/>
      <c r="Y1" s="15"/>
      <c r="Z1" s="15"/>
      <c r="AA1" s="15"/>
      <c r="AB1" s="15"/>
      <c r="AC1" s="15"/>
      <c r="AD1" s="15"/>
      <c r="AE1" s="15"/>
      <c r="AF1" s="15"/>
      <c r="AG1" s="15"/>
    </row>
    <row r="2" spans="1:39" ht="12" customHeight="1">
      <c r="A2" s="15"/>
      <c r="B2" s="15"/>
      <c r="C2" s="15"/>
      <c r="D2" s="15"/>
      <c r="E2" s="15"/>
      <c r="F2" s="15"/>
      <c r="G2" s="15"/>
      <c r="H2" s="15"/>
      <c r="I2" s="15"/>
      <c r="J2" s="24"/>
      <c r="K2" s="24"/>
      <c r="L2" s="15"/>
      <c r="M2" s="15"/>
      <c r="N2" s="15"/>
      <c r="O2" s="15"/>
      <c r="P2" s="15"/>
      <c r="Q2" s="15"/>
      <c r="R2" s="15"/>
      <c r="S2" s="15"/>
      <c r="T2" s="15"/>
      <c r="U2" s="15"/>
      <c r="V2" s="15"/>
      <c r="W2" s="15"/>
      <c r="X2" s="15"/>
      <c r="Y2" s="15"/>
      <c r="Z2" s="15"/>
      <c r="AA2" s="15"/>
      <c r="AB2" s="15"/>
      <c r="AC2" s="15"/>
      <c r="AD2" s="15"/>
      <c r="AE2" s="15"/>
      <c r="AF2" s="15"/>
      <c r="AG2" s="15"/>
    </row>
    <row r="3" spans="1:39" ht="25.5" customHeight="1">
      <c r="A3" s="649" t="s">
        <v>74</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row>
    <row r="4" spans="1:39" s="1" customFormat="1" ht="14.1" customHeight="1">
      <c r="A4" s="294" t="s">
        <v>245</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row>
    <row r="5" spans="1:39" ht="25.5" customHeight="1">
      <c r="A5" s="15" t="s">
        <v>165</v>
      </c>
      <c r="B5" s="15"/>
      <c r="C5" s="15"/>
      <c r="D5" s="15"/>
      <c r="E5" s="15"/>
      <c r="F5" s="15"/>
      <c r="G5" s="15"/>
      <c r="H5" s="15"/>
      <c r="I5" s="15"/>
      <c r="J5" s="28"/>
      <c r="K5" s="28"/>
      <c r="L5" s="15"/>
      <c r="M5" s="15"/>
      <c r="N5" s="15"/>
      <c r="O5" s="15"/>
      <c r="P5" s="15"/>
      <c r="Q5" s="15"/>
      <c r="R5" s="15"/>
      <c r="S5" s="15"/>
      <c r="T5" s="15"/>
      <c r="U5" s="15"/>
      <c r="V5" s="15"/>
      <c r="W5" s="27"/>
      <c r="X5" s="27"/>
      <c r="Y5" s="27"/>
      <c r="Z5" s="27"/>
      <c r="AA5" s="27"/>
      <c r="AB5" s="27"/>
      <c r="AC5" s="27"/>
      <c r="AD5" s="27"/>
      <c r="AE5" s="27"/>
      <c r="AF5" s="27"/>
      <c r="AG5" s="27"/>
    </row>
    <row r="6" spans="1:39" ht="24.9" customHeight="1">
      <c r="A6" s="607" t="s">
        <v>166</v>
      </c>
      <c r="B6" s="608"/>
      <c r="C6" s="608"/>
      <c r="D6" s="608"/>
      <c r="E6" s="608"/>
      <c r="F6" s="608"/>
      <c r="G6" s="608"/>
      <c r="H6" s="650"/>
      <c r="I6" s="299" t="s">
        <v>77</v>
      </c>
      <c r="J6" s="300"/>
      <c r="K6" s="300"/>
      <c r="L6" s="300"/>
      <c r="M6" s="300"/>
      <c r="N6" s="301"/>
      <c r="O6" s="652">
        <f>'1-2(1)事業計画書'!O29:AG29</f>
        <v>0</v>
      </c>
      <c r="P6" s="653"/>
      <c r="Q6" s="653"/>
      <c r="R6" s="653"/>
      <c r="S6" s="653"/>
      <c r="T6" s="653"/>
      <c r="U6" s="653"/>
      <c r="V6" s="653"/>
      <c r="W6" s="653"/>
      <c r="X6" s="653"/>
      <c r="Y6" s="653"/>
      <c r="Z6" s="653"/>
      <c r="AA6" s="653"/>
      <c r="AB6" s="653"/>
      <c r="AC6" s="653"/>
      <c r="AD6" s="653"/>
      <c r="AE6" s="653"/>
      <c r="AF6" s="653"/>
      <c r="AG6" s="654"/>
    </row>
    <row r="7" spans="1:39" ht="24.9" customHeight="1">
      <c r="A7" s="602"/>
      <c r="B7" s="286"/>
      <c r="C7" s="286"/>
      <c r="D7" s="286"/>
      <c r="E7" s="286"/>
      <c r="F7" s="286"/>
      <c r="G7" s="286"/>
      <c r="H7" s="651"/>
      <c r="I7" s="299" t="s">
        <v>152</v>
      </c>
      <c r="J7" s="300"/>
      <c r="K7" s="300"/>
      <c r="L7" s="300"/>
      <c r="M7" s="300"/>
      <c r="N7" s="301"/>
      <c r="O7" s="652">
        <f>'1-2(1)事業計画書'!O30:AG30</f>
        <v>0</v>
      </c>
      <c r="P7" s="653"/>
      <c r="Q7" s="653"/>
      <c r="R7" s="653"/>
      <c r="S7" s="653"/>
      <c r="T7" s="653"/>
      <c r="U7" s="653"/>
      <c r="V7" s="653"/>
      <c r="W7" s="653"/>
      <c r="X7" s="653"/>
      <c r="Y7" s="653"/>
      <c r="Z7" s="653"/>
      <c r="AA7" s="653"/>
      <c r="AB7" s="653"/>
      <c r="AC7" s="653"/>
      <c r="AD7" s="653"/>
      <c r="AE7" s="653"/>
      <c r="AF7" s="653"/>
      <c r="AG7" s="654"/>
    </row>
    <row r="8" spans="1:39" ht="25.5" customHeight="1">
      <c r="A8" s="607" t="s">
        <v>104</v>
      </c>
      <c r="B8" s="608"/>
      <c r="C8" s="608"/>
      <c r="D8" s="608"/>
      <c r="E8" s="608"/>
      <c r="F8" s="608"/>
      <c r="G8" s="608"/>
      <c r="H8" s="650"/>
      <c r="I8" s="404" t="s">
        <v>217</v>
      </c>
      <c r="J8" s="405"/>
      <c r="K8" s="405"/>
      <c r="L8" s="405"/>
      <c r="M8" s="405"/>
      <c r="N8" s="405"/>
      <c r="O8" s="303"/>
      <c r="P8" s="303"/>
      <c r="Q8" s="303"/>
      <c r="R8" s="303"/>
      <c r="S8" s="303"/>
      <c r="T8" s="303"/>
      <c r="U8" s="303"/>
      <c r="V8" s="303"/>
      <c r="W8" s="303"/>
      <c r="X8" s="303"/>
      <c r="Y8" s="303"/>
      <c r="Z8" s="303"/>
      <c r="AA8" s="303"/>
      <c r="AB8" s="303"/>
      <c r="AC8" s="303"/>
      <c r="AD8" s="303"/>
      <c r="AE8" s="303"/>
      <c r="AF8" s="303"/>
      <c r="AG8" s="332"/>
      <c r="AJ8" s="25" t="s">
        <v>218</v>
      </c>
    </row>
    <row r="9" spans="1:39" ht="30" customHeight="1">
      <c r="A9" s="656" t="s">
        <v>103</v>
      </c>
      <c r="B9" s="657"/>
      <c r="C9" s="657"/>
      <c r="D9" s="657"/>
      <c r="E9" s="657"/>
      <c r="F9" s="657"/>
      <c r="G9" s="657"/>
      <c r="H9" s="658"/>
      <c r="I9" s="319" t="s">
        <v>78</v>
      </c>
      <c r="J9" s="319"/>
      <c r="K9" s="319"/>
      <c r="L9" s="319"/>
      <c r="M9" s="319"/>
      <c r="N9" s="319"/>
      <c r="O9" s="318" t="s">
        <v>106</v>
      </c>
      <c r="P9" s="318"/>
      <c r="Q9" s="318"/>
      <c r="R9" s="318"/>
      <c r="S9" s="318"/>
      <c r="T9" s="318"/>
      <c r="U9" s="318"/>
      <c r="V9" s="664">
        <f>'1-2(1)事業計画書'!V36:AG36</f>
        <v>0</v>
      </c>
      <c r="W9" s="665"/>
      <c r="X9" s="665"/>
      <c r="Y9" s="665"/>
      <c r="Z9" s="665"/>
      <c r="AA9" s="665"/>
      <c r="AB9" s="665"/>
      <c r="AC9" s="665"/>
      <c r="AD9" s="665"/>
      <c r="AE9" s="665"/>
      <c r="AF9" s="665"/>
      <c r="AG9" s="666"/>
    </row>
    <row r="10" spans="1:39" ht="30" customHeight="1">
      <c r="A10" s="659"/>
      <c r="B10" s="575"/>
      <c r="C10" s="575"/>
      <c r="D10" s="575"/>
      <c r="E10" s="575"/>
      <c r="F10" s="575"/>
      <c r="G10" s="575"/>
      <c r="H10" s="660"/>
      <c r="I10" s="319"/>
      <c r="J10" s="319"/>
      <c r="K10" s="319"/>
      <c r="L10" s="319"/>
      <c r="M10" s="319"/>
      <c r="N10" s="319"/>
      <c r="O10" s="319" t="s">
        <v>158</v>
      </c>
      <c r="P10" s="319"/>
      <c r="Q10" s="319"/>
      <c r="R10" s="319"/>
      <c r="S10" s="319"/>
      <c r="T10" s="319"/>
      <c r="U10" s="319"/>
      <c r="V10" s="667">
        <f>'1-2(1)事業計画書'!V37:AA37</f>
        <v>0</v>
      </c>
      <c r="W10" s="668"/>
      <c r="X10" s="668"/>
      <c r="Y10" s="668"/>
      <c r="Z10" s="668"/>
      <c r="AA10" s="668"/>
      <c r="AB10" s="305" t="s">
        <v>107</v>
      </c>
      <c r="AC10" s="305"/>
      <c r="AD10" s="305"/>
      <c r="AE10" s="305"/>
      <c r="AF10" s="305"/>
      <c r="AG10" s="331"/>
    </row>
    <row r="11" spans="1:39" ht="30" customHeight="1">
      <c r="A11" s="659"/>
      <c r="B11" s="575"/>
      <c r="C11" s="575"/>
      <c r="D11" s="575"/>
      <c r="E11" s="575"/>
      <c r="F11" s="575"/>
      <c r="G11" s="575"/>
      <c r="H11" s="660"/>
      <c r="I11" s="317" t="s">
        <v>108</v>
      </c>
      <c r="J11" s="317"/>
      <c r="K11" s="317"/>
      <c r="L11" s="317"/>
      <c r="M11" s="317"/>
      <c r="N11" s="317"/>
      <c r="O11" s="318" t="s">
        <v>106</v>
      </c>
      <c r="P11" s="318"/>
      <c r="Q11" s="318"/>
      <c r="R11" s="318"/>
      <c r="S11" s="318"/>
      <c r="T11" s="318"/>
      <c r="U11" s="318"/>
      <c r="V11" s="664">
        <f>'1-2(1)事業計画書'!V38:AG38</f>
        <v>0</v>
      </c>
      <c r="W11" s="665"/>
      <c r="X11" s="665"/>
      <c r="Y11" s="665"/>
      <c r="Z11" s="665"/>
      <c r="AA11" s="665"/>
      <c r="AB11" s="665"/>
      <c r="AC11" s="665"/>
      <c r="AD11" s="665"/>
      <c r="AE11" s="665"/>
      <c r="AF11" s="665"/>
      <c r="AG11" s="666"/>
    </row>
    <row r="12" spans="1:39" ht="30" customHeight="1">
      <c r="A12" s="659"/>
      <c r="B12" s="575"/>
      <c r="C12" s="575"/>
      <c r="D12" s="575"/>
      <c r="E12" s="575"/>
      <c r="F12" s="575"/>
      <c r="G12" s="575"/>
      <c r="H12" s="660"/>
      <c r="I12" s="317"/>
      <c r="J12" s="317"/>
      <c r="K12" s="317"/>
      <c r="L12" s="317"/>
      <c r="M12" s="317"/>
      <c r="N12" s="317"/>
      <c r="O12" s="319" t="s">
        <v>109</v>
      </c>
      <c r="P12" s="319"/>
      <c r="Q12" s="319"/>
      <c r="R12" s="319"/>
      <c r="S12" s="319"/>
      <c r="T12" s="319"/>
      <c r="U12" s="319"/>
      <c r="V12" s="667">
        <f>'1-2(1)事業計画書'!V39:AA39</f>
        <v>0</v>
      </c>
      <c r="W12" s="668"/>
      <c r="X12" s="668"/>
      <c r="Y12" s="668"/>
      <c r="Z12" s="668"/>
      <c r="AA12" s="668"/>
      <c r="AB12" s="305" t="s">
        <v>159</v>
      </c>
      <c r="AC12" s="305"/>
      <c r="AD12" s="305"/>
      <c r="AE12" s="305"/>
      <c r="AF12" s="305"/>
      <c r="AG12" s="331"/>
    </row>
    <row r="13" spans="1:39" ht="30" customHeight="1" thickBot="1">
      <c r="A13" s="659"/>
      <c r="B13" s="575"/>
      <c r="C13" s="575"/>
      <c r="D13" s="575"/>
      <c r="E13" s="575"/>
      <c r="F13" s="575"/>
      <c r="G13" s="575"/>
      <c r="H13" s="660"/>
      <c r="I13" s="317"/>
      <c r="J13" s="317"/>
      <c r="K13" s="317"/>
      <c r="L13" s="317"/>
      <c r="M13" s="317"/>
      <c r="N13" s="317"/>
      <c r="O13" s="319" t="s">
        <v>110</v>
      </c>
      <c r="P13" s="319"/>
      <c r="Q13" s="319"/>
      <c r="R13" s="319"/>
      <c r="S13" s="319"/>
      <c r="T13" s="319"/>
      <c r="U13" s="319"/>
      <c r="V13" s="664">
        <f>'1-2(1)事業計画書'!V40:AG40</f>
        <v>0</v>
      </c>
      <c r="W13" s="665"/>
      <c r="X13" s="665"/>
      <c r="Y13" s="665"/>
      <c r="Z13" s="665"/>
      <c r="AA13" s="665"/>
      <c r="AB13" s="665"/>
      <c r="AC13" s="665"/>
      <c r="AD13" s="665"/>
      <c r="AE13" s="665"/>
      <c r="AF13" s="665"/>
      <c r="AG13" s="666"/>
    </row>
    <row r="14" spans="1:39" ht="30" customHeight="1" thickBot="1">
      <c r="A14" s="659"/>
      <c r="B14" s="575"/>
      <c r="C14" s="575"/>
      <c r="D14" s="575"/>
      <c r="E14" s="575"/>
      <c r="F14" s="575"/>
      <c r="G14" s="575"/>
      <c r="H14" s="660"/>
      <c r="I14" s="319" t="s">
        <v>111</v>
      </c>
      <c r="J14" s="319"/>
      <c r="K14" s="319"/>
      <c r="L14" s="319"/>
      <c r="M14" s="319"/>
      <c r="N14" s="319"/>
      <c r="O14" s="319" t="s">
        <v>106</v>
      </c>
      <c r="P14" s="319"/>
      <c r="Q14" s="319"/>
      <c r="R14" s="319"/>
      <c r="S14" s="319"/>
      <c r="T14" s="319"/>
      <c r="U14" s="319"/>
      <c r="V14" s="664">
        <f>'1-2(1)事業計画書'!V41:AG41</f>
        <v>0</v>
      </c>
      <c r="W14" s="665"/>
      <c r="X14" s="665"/>
      <c r="Y14" s="665"/>
      <c r="Z14" s="665"/>
      <c r="AA14" s="665"/>
      <c r="AB14" s="665"/>
      <c r="AC14" s="665"/>
      <c r="AD14" s="665"/>
      <c r="AE14" s="665"/>
      <c r="AF14" s="665"/>
      <c r="AG14" s="666"/>
      <c r="AM14" s="108"/>
    </row>
    <row r="15" spans="1:39" ht="30" customHeight="1">
      <c r="A15" s="661"/>
      <c r="B15" s="662"/>
      <c r="C15" s="662"/>
      <c r="D15" s="662"/>
      <c r="E15" s="662"/>
      <c r="F15" s="662"/>
      <c r="G15" s="662"/>
      <c r="H15" s="663"/>
      <c r="I15" s="319"/>
      <c r="J15" s="319"/>
      <c r="K15" s="319"/>
      <c r="L15" s="319"/>
      <c r="M15" s="319"/>
      <c r="N15" s="319"/>
      <c r="O15" s="319" t="s">
        <v>112</v>
      </c>
      <c r="P15" s="319"/>
      <c r="Q15" s="319"/>
      <c r="R15" s="319"/>
      <c r="S15" s="319"/>
      <c r="T15" s="319"/>
      <c r="U15" s="319"/>
      <c r="V15" s="664">
        <f>'1-2(1)事業計画書'!V42:AA42</f>
        <v>0</v>
      </c>
      <c r="W15" s="665"/>
      <c r="X15" s="665"/>
      <c r="Y15" s="665"/>
      <c r="Z15" s="665"/>
      <c r="AA15" s="665"/>
      <c r="AB15" s="305" t="s">
        <v>113</v>
      </c>
      <c r="AC15" s="305"/>
      <c r="AD15" s="305"/>
      <c r="AE15" s="305"/>
      <c r="AF15" s="305"/>
      <c r="AG15" s="331"/>
    </row>
    <row r="16" spans="1:39" ht="30" customHeight="1">
      <c r="A16" s="671" t="s">
        <v>115</v>
      </c>
      <c r="B16" s="672"/>
      <c r="C16" s="672"/>
      <c r="D16" s="672"/>
      <c r="E16" s="672"/>
      <c r="F16" s="672"/>
      <c r="G16" s="672"/>
      <c r="H16" s="672"/>
      <c r="I16" s="672"/>
      <c r="J16" s="672"/>
      <c r="K16" s="672"/>
      <c r="L16" s="672"/>
      <c r="M16" s="672"/>
      <c r="N16" s="673"/>
      <c r="O16" s="669">
        <f>'1-2(1)事業計画書'!O43:AA43</f>
        <v>0</v>
      </c>
      <c r="P16" s="670"/>
      <c r="Q16" s="670"/>
      <c r="R16" s="670"/>
      <c r="S16" s="670"/>
      <c r="T16" s="670"/>
      <c r="U16" s="670"/>
      <c r="V16" s="670"/>
      <c r="W16" s="670"/>
      <c r="X16" s="670"/>
      <c r="Y16" s="670"/>
      <c r="Z16" s="670"/>
      <c r="AA16" s="670"/>
      <c r="AB16" s="305" t="s">
        <v>113</v>
      </c>
      <c r="AC16" s="305"/>
      <c r="AD16" s="305"/>
      <c r="AE16" s="305"/>
      <c r="AF16" s="305"/>
      <c r="AG16" s="331"/>
    </row>
    <row r="17" spans="1:65" ht="12.6" customHeight="1">
      <c r="A17" s="368"/>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row>
    <row r="18" spans="1:65" ht="25.5" customHeight="1">
      <c r="A18" s="15" t="s">
        <v>167</v>
      </c>
      <c r="B18" s="15"/>
      <c r="C18" s="30"/>
      <c r="D18" s="30"/>
      <c r="E18" s="15"/>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15"/>
    </row>
    <row r="19" spans="1:65" ht="19.5" customHeight="1">
      <c r="A19" s="100"/>
      <c r="B19" s="347" t="s">
        <v>11</v>
      </c>
      <c r="C19" s="347"/>
      <c r="D19" s="347"/>
      <c r="E19" s="347"/>
      <c r="F19" s="347"/>
      <c r="G19" s="347"/>
      <c r="H19" s="347"/>
      <c r="I19" s="347"/>
      <c r="J19" s="347"/>
      <c r="K19" s="347"/>
      <c r="L19" s="32"/>
      <c r="M19" s="350"/>
      <c r="N19" s="427"/>
      <c r="O19" s="427"/>
      <c r="P19" s="427"/>
      <c r="Q19" s="427"/>
      <c r="R19" s="427"/>
      <c r="S19" s="427"/>
      <c r="T19" s="427"/>
      <c r="U19" s="427"/>
      <c r="V19" s="427"/>
      <c r="W19" s="427"/>
      <c r="X19" s="428" t="s">
        <v>271</v>
      </c>
      <c r="Y19" s="428"/>
      <c r="Z19" s="428"/>
      <c r="AA19" s="428"/>
      <c r="AB19" s="429"/>
      <c r="AC19" s="429"/>
      <c r="AD19" s="430"/>
      <c r="AE19" s="430"/>
      <c r="AF19" s="431"/>
      <c r="AG19" s="221" t="s">
        <v>264</v>
      </c>
      <c r="AM19" s="15"/>
      <c r="AN19" s="676"/>
      <c r="AO19" s="676"/>
      <c r="AP19" s="676"/>
      <c r="AQ19" s="676"/>
      <c r="AR19" s="676"/>
      <c r="AS19" s="676"/>
      <c r="AT19" s="228"/>
      <c r="AU19" s="678"/>
      <c r="AV19" s="678"/>
      <c r="AW19" s="678"/>
      <c r="AX19" s="678"/>
      <c r="AY19" s="678"/>
      <c r="AZ19" s="678"/>
      <c r="BA19" s="678"/>
      <c r="BB19" s="678"/>
      <c r="BC19" s="678"/>
      <c r="BD19" s="679"/>
      <c r="BE19" s="679"/>
      <c r="BF19" s="679"/>
      <c r="BG19" s="679"/>
      <c r="BH19" s="655"/>
      <c r="BI19" s="655"/>
      <c r="BJ19" s="678"/>
      <c r="BK19" s="678"/>
      <c r="BL19" s="229"/>
      <c r="BM19" s="231"/>
    </row>
    <row r="20" spans="1:65" ht="19.5" customHeight="1">
      <c r="A20" s="99"/>
      <c r="B20" s="347" t="s">
        <v>12</v>
      </c>
      <c r="C20" s="347"/>
      <c r="D20" s="347"/>
      <c r="E20" s="347"/>
      <c r="F20" s="347"/>
      <c r="G20" s="347"/>
      <c r="H20" s="347"/>
      <c r="I20" s="347"/>
      <c r="J20" s="347"/>
      <c r="K20" s="347"/>
      <c r="L20" s="33"/>
      <c r="M20" s="350"/>
      <c r="N20" s="427"/>
      <c r="O20" s="427"/>
      <c r="P20" s="427"/>
      <c r="Q20" s="427"/>
      <c r="R20" s="427"/>
      <c r="S20" s="427"/>
      <c r="T20" s="427"/>
      <c r="U20" s="427"/>
      <c r="V20" s="427"/>
      <c r="W20" s="427"/>
      <c r="X20" s="432" t="s">
        <v>272</v>
      </c>
      <c r="Y20" s="432"/>
      <c r="Z20" s="432"/>
      <c r="AA20" s="432"/>
      <c r="AB20" s="433"/>
      <c r="AC20" s="433"/>
      <c r="AD20" s="430"/>
      <c r="AE20" s="430"/>
      <c r="AF20" s="431"/>
      <c r="AG20" s="222" t="s">
        <v>264</v>
      </c>
      <c r="AM20" s="15"/>
      <c r="AN20" s="676"/>
      <c r="AO20" s="676"/>
      <c r="AP20" s="676"/>
      <c r="AQ20" s="676"/>
      <c r="AR20" s="676"/>
      <c r="AS20" s="676"/>
      <c r="AT20" s="228"/>
      <c r="AU20" s="678"/>
      <c r="AV20" s="678"/>
      <c r="AW20" s="678"/>
      <c r="AX20" s="678"/>
      <c r="AY20" s="678"/>
      <c r="AZ20" s="678"/>
      <c r="BA20" s="678"/>
      <c r="BB20" s="678"/>
      <c r="BC20" s="678"/>
      <c r="BD20" s="679"/>
      <c r="BE20" s="679"/>
      <c r="BF20" s="679"/>
      <c r="BG20" s="679"/>
      <c r="BH20" s="655"/>
      <c r="BI20" s="655"/>
      <c r="BJ20" s="678"/>
      <c r="BK20" s="678"/>
      <c r="BL20" s="229"/>
      <c r="BM20" s="230"/>
    </row>
    <row r="21" spans="1:65" ht="19.5" customHeight="1">
      <c r="A21" s="99"/>
      <c r="B21" s="347" t="s">
        <v>13</v>
      </c>
      <c r="C21" s="347"/>
      <c r="D21" s="347"/>
      <c r="E21" s="347"/>
      <c r="F21" s="347"/>
      <c r="G21" s="347"/>
      <c r="H21" s="347"/>
      <c r="I21" s="347"/>
      <c r="J21" s="347"/>
      <c r="K21" s="347"/>
      <c r="L21" s="33"/>
      <c r="M21" s="34"/>
      <c r="N21" s="35"/>
      <c r="O21" s="36" t="s">
        <v>44</v>
      </c>
      <c r="P21" s="36"/>
      <c r="Q21" s="36"/>
      <c r="R21" s="36"/>
      <c r="S21" s="35"/>
      <c r="T21" s="348" t="s">
        <v>45</v>
      </c>
      <c r="U21" s="349"/>
      <c r="V21" s="37"/>
      <c r="W21" s="38" t="s">
        <v>20</v>
      </c>
      <c r="X21" s="39"/>
      <c r="Y21" s="39"/>
      <c r="Z21" s="39"/>
      <c r="AA21" s="39"/>
      <c r="AB21" s="39"/>
      <c r="AC21" s="36"/>
      <c r="AD21" s="36"/>
      <c r="AE21" s="36"/>
      <c r="AF21" s="36"/>
      <c r="AG21" s="40"/>
      <c r="AM21" s="15"/>
      <c r="AN21" s="676"/>
      <c r="AO21" s="676"/>
      <c r="AP21" s="676"/>
      <c r="AQ21" s="676"/>
      <c r="AR21" s="676"/>
      <c r="AS21" s="676"/>
      <c r="AT21" s="228"/>
      <c r="AU21" s="232"/>
      <c r="AV21" s="226"/>
      <c r="AW21" s="233"/>
      <c r="AX21" s="233"/>
      <c r="AY21" s="226"/>
      <c r="AZ21" s="234"/>
      <c r="BA21" s="234"/>
      <c r="BB21" s="235"/>
      <c r="BC21" s="236"/>
      <c r="BD21" s="236"/>
      <c r="BE21" s="234"/>
      <c r="BF21" s="237"/>
      <c r="BG21" s="237"/>
      <c r="BH21" s="237"/>
      <c r="BI21" s="237"/>
      <c r="BJ21" s="233"/>
      <c r="BK21" s="234"/>
      <c r="BL21" s="234"/>
      <c r="BM21" s="234"/>
    </row>
    <row r="22" spans="1:65" ht="19.5" customHeight="1">
      <c r="A22" s="99"/>
      <c r="B22" s="347" t="s">
        <v>14</v>
      </c>
      <c r="C22" s="347"/>
      <c r="D22" s="347"/>
      <c r="E22" s="347"/>
      <c r="F22" s="347"/>
      <c r="G22" s="347"/>
      <c r="H22" s="347"/>
      <c r="I22" s="347"/>
      <c r="J22" s="347"/>
      <c r="K22" s="347"/>
      <c r="L22" s="33"/>
      <c r="M22" s="350"/>
      <c r="N22" s="351"/>
      <c r="O22" s="351"/>
      <c r="P22" s="351"/>
      <c r="Q22" s="351"/>
      <c r="R22" s="351"/>
      <c r="S22" s="351"/>
      <c r="T22" s="351"/>
      <c r="U22" s="351"/>
      <c r="V22" s="351"/>
      <c r="W22" s="351"/>
      <c r="X22" s="351"/>
      <c r="Y22" s="351"/>
      <c r="Z22" s="351"/>
      <c r="AA22" s="351"/>
      <c r="AB22" s="351"/>
      <c r="AC22" s="351"/>
      <c r="AD22" s="351"/>
      <c r="AE22" s="351"/>
      <c r="AF22" s="351"/>
      <c r="AG22" s="352"/>
      <c r="AM22" s="15"/>
      <c r="AN22" s="676"/>
      <c r="AO22" s="676"/>
      <c r="AP22" s="676"/>
      <c r="AQ22" s="676"/>
      <c r="AR22" s="676"/>
      <c r="AS22" s="676"/>
      <c r="AT22" s="228"/>
      <c r="AU22" s="674"/>
      <c r="AV22" s="674"/>
      <c r="AW22" s="674"/>
      <c r="AX22" s="674"/>
      <c r="AY22" s="674"/>
      <c r="AZ22" s="674"/>
      <c r="BA22" s="674"/>
      <c r="BB22" s="674"/>
      <c r="BC22" s="674"/>
      <c r="BD22" s="674"/>
      <c r="BE22" s="674"/>
      <c r="BF22" s="674"/>
      <c r="BG22" s="674"/>
      <c r="BH22" s="674"/>
      <c r="BI22" s="674"/>
      <c r="BJ22" s="674"/>
      <c r="BK22" s="675"/>
      <c r="BL22" s="675"/>
      <c r="BM22" s="675"/>
    </row>
    <row r="23" spans="1:65" ht="19.5" customHeight="1">
      <c r="A23" s="101"/>
      <c r="B23" s="353" t="s">
        <v>16</v>
      </c>
      <c r="C23" s="353"/>
      <c r="D23" s="353"/>
      <c r="E23" s="353"/>
      <c r="F23" s="353"/>
      <c r="G23" s="353"/>
      <c r="H23" s="353"/>
      <c r="I23" s="353"/>
      <c r="J23" s="353"/>
      <c r="K23" s="353"/>
      <c r="L23" s="41"/>
      <c r="M23" s="354"/>
      <c r="N23" s="355"/>
      <c r="O23" s="355"/>
      <c r="P23" s="355"/>
      <c r="Q23" s="355"/>
      <c r="R23" s="355"/>
      <c r="S23" s="355"/>
      <c r="T23" s="355"/>
      <c r="U23" s="355"/>
      <c r="V23" s="355"/>
      <c r="W23" s="355"/>
      <c r="X23" s="355"/>
      <c r="Y23" s="355"/>
      <c r="Z23" s="355"/>
      <c r="AA23" s="355"/>
      <c r="AB23" s="355"/>
      <c r="AC23" s="355"/>
      <c r="AD23" s="355"/>
      <c r="AE23" s="355"/>
      <c r="AF23" s="355"/>
      <c r="AG23" s="356"/>
      <c r="AM23" s="15"/>
      <c r="AN23" s="676"/>
      <c r="AO23" s="676"/>
      <c r="AP23" s="676"/>
      <c r="AQ23" s="676"/>
      <c r="AR23" s="676"/>
      <c r="AS23" s="676"/>
      <c r="AT23" s="228"/>
      <c r="AU23" s="674"/>
      <c r="AV23" s="674"/>
      <c r="AW23" s="674"/>
      <c r="AX23" s="674"/>
      <c r="AY23" s="674"/>
      <c r="AZ23" s="674"/>
      <c r="BA23" s="674"/>
      <c r="BB23" s="674"/>
      <c r="BC23" s="674"/>
      <c r="BD23" s="674"/>
      <c r="BE23" s="674"/>
      <c r="BF23" s="674"/>
      <c r="BG23" s="674"/>
      <c r="BH23" s="674"/>
      <c r="BI23" s="674"/>
      <c r="BJ23" s="674"/>
      <c r="BK23" s="675"/>
      <c r="BL23" s="675"/>
      <c r="BM23" s="675"/>
    </row>
    <row r="24" spans="1:65" ht="21.9" customHeight="1">
      <c r="A24" s="102"/>
      <c r="B24" s="343" t="s">
        <v>15</v>
      </c>
      <c r="C24" s="343"/>
      <c r="D24" s="343"/>
      <c r="E24" s="343"/>
      <c r="F24" s="343"/>
      <c r="G24" s="343"/>
      <c r="H24" s="343"/>
      <c r="I24" s="343"/>
      <c r="J24" s="343"/>
      <c r="K24" s="343"/>
      <c r="L24" s="42"/>
      <c r="M24" s="344"/>
      <c r="N24" s="345"/>
      <c r="O24" s="345"/>
      <c r="P24" s="345"/>
      <c r="Q24" s="345"/>
      <c r="R24" s="345"/>
      <c r="S24" s="345"/>
      <c r="T24" s="345"/>
      <c r="U24" s="345"/>
      <c r="V24" s="345"/>
      <c r="W24" s="345"/>
      <c r="X24" s="345"/>
      <c r="Y24" s="345"/>
      <c r="Z24" s="345"/>
      <c r="AA24" s="345"/>
      <c r="AB24" s="345"/>
      <c r="AC24" s="345"/>
      <c r="AD24" s="345"/>
      <c r="AE24" s="345"/>
      <c r="AF24" s="345"/>
      <c r="AG24" s="346"/>
      <c r="AM24" s="15"/>
      <c r="AN24" s="676"/>
      <c r="AO24" s="676"/>
      <c r="AP24" s="676"/>
      <c r="AQ24" s="676"/>
      <c r="AR24" s="676"/>
      <c r="AS24" s="676"/>
      <c r="AT24" s="228"/>
      <c r="AU24" s="674"/>
      <c r="AV24" s="674"/>
      <c r="AW24" s="674"/>
      <c r="AX24" s="674"/>
      <c r="AY24" s="674"/>
      <c r="AZ24" s="674"/>
      <c r="BA24" s="674"/>
      <c r="BB24" s="674"/>
      <c r="BC24" s="674"/>
      <c r="BD24" s="674"/>
      <c r="BE24" s="674"/>
      <c r="BF24" s="674"/>
      <c r="BG24" s="674"/>
      <c r="BH24" s="674"/>
      <c r="BI24" s="674"/>
      <c r="BJ24" s="674"/>
      <c r="BK24" s="675"/>
      <c r="BL24" s="675"/>
      <c r="BM24" s="675"/>
    </row>
    <row r="25" spans="1:65" ht="9" customHeight="1"/>
    <row r="26" spans="1:65" ht="24.75" customHeight="1">
      <c r="A26" s="1" t="s">
        <v>379</v>
      </c>
      <c r="B26" s="199"/>
      <c r="C26" s="199"/>
      <c r="D26" s="152"/>
      <c r="E26" s="1"/>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1:65" ht="24.75" customHeight="1">
      <c r="B27" s="677" t="s">
        <v>380</v>
      </c>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row>
    <row r="28" spans="1:65" ht="24.75" customHeight="1">
      <c r="B28" s="677"/>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row>
  </sheetData>
  <sheetProtection formatRows="0" insertRows="0" deleteRows="0" selectLockedCells="1"/>
  <mergeCells count="66">
    <mergeCell ref="B27:AG28"/>
    <mergeCell ref="AN19:AS19"/>
    <mergeCell ref="AU19:BC19"/>
    <mergeCell ref="BD19:BI19"/>
    <mergeCell ref="BJ19:BK19"/>
    <mergeCell ref="AD20:AF20"/>
    <mergeCell ref="AN20:AS20"/>
    <mergeCell ref="AU20:BC20"/>
    <mergeCell ref="BD20:BI20"/>
    <mergeCell ref="BJ20:BK20"/>
    <mergeCell ref="B23:K23"/>
    <mergeCell ref="M23:AG23"/>
    <mergeCell ref="AN21:AS21"/>
    <mergeCell ref="AN22:AS22"/>
    <mergeCell ref="AU22:BM22"/>
    <mergeCell ref="AN23:AS23"/>
    <mergeCell ref="AU23:BM23"/>
    <mergeCell ref="AN24:AS24"/>
    <mergeCell ref="AU24:BM24"/>
    <mergeCell ref="X20:AC20"/>
    <mergeCell ref="V13:AG13"/>
    <mergeCell ref="I14:N15"/>
    <mergeCell ref="O14:U14"/>
    <mergeCell ref="V14:AG14"/>
    <mergeCell ref="O15:U15"/>
    <mergeCell ref="V15:AA15"/>
    <mergeCell ref="AB15:AG15"/>
    <mergeCell ref="B24:K24"/>
    <mergeCell ref="M24:AG24"/>
    <mergeCell ref="B21:K21"/>
    <mergeCell ref="T21:U21"/>
    <mergeCell ref="B22:K22"/>
    <mergeCell ref="M22:AG22"/>
    <mergeCell ref="B19:K19"/>
    <mergeCell ref="B20:K20"/>
    <mergeCell ref="A17:AG17"/>
    <mergeCell ref="O16:AA16"/>
    <mergeCell ref="AB16:AG16"/>
    <mergeCell ref="A16:N16"/>
    <mergeCell ref="M19:W19"/>
    <mergeCell ref="X19:AC19"/>
    <mergeCell ref="AD19:AF19"/>
    <mergeCell ref="M20:W20"/>
    <mergeCell ref="A8:H8"/>
    <mergeCell ref="I8:AG8"/>
    <mergeCell ref="A9:H15"/>
    <mergeCell ref="I9:N10"/>
    <mergeCell ref="O9:U9"/>
    <mergeCell ref="V9:AG9"/>
    <mergeCell ref="O10:U10"/>
    <mergeCell ref="V10:AA10"/>
    <mergeCell ref="AB10:AG10"/>
    <mergeCell ref="I11:N13"/>
    <mergeCell ref="O11:U11"/>
    <mergeCell ref="V11:AG11"/>
    <mergeCell ref="O12:U12"/>
    <mergeCell ref="V12:AA12"/>
    <mergeCell ref="AB12:AG12"/>
    <mergeCell ref="O13:U13"/>
    <mergeCell ref="A3:AG3"/>
    <mergeCell ref="A6:H7"/>
    <mergeCell ref="I6:N6"/>
    <mergeCell ref="O6:AG6"/>
    <mergeCell ref="I7:N7"/>
    <mergeCell ref="O7:AG7"/>
    <mergeCell ref="A4:AH4"/>
  </mergeCells>
  <phoneticPr fontId="3"/>
  <conditionalFormatting sqref="AU19:AU20">
    <cfRule type="expression" dxfId="6" priority="1">
      <formula>AU19&lt;&gt;#REF!</formula>
    </cfRule>
  </conditionalFormatting>
  <conditionalFormatting sqref="AV21 AU22:AU24">
    <cfRule type="expression" dxfId="5" priority="3">
      <formula>AU21&lt;&gt;#REF!</formula>
    </cfRule>
  </conditionalFormatting>
  <conditionalFormatting sqref="AY21">
    <cfRule type="expression" dxfId="4" priority="2">
      <formula>AY21&lt;&gt;#REF!</formula>
    </cfRule>
  </conditionalFormatting>
  <printOptions horizontalCentered="1"/>
  <pageMargins left="0.78740157480314965" right="0.78740157480314965" top="0.59055118110236227" bottom="0.59055118110236227" header="0.39370078740157483" footer="0.39370078740157483"/>
  <pageSetup paperSize="9" scale="74" orientation="portrait" blackAndWhite="1" r:id="rId1"/>
  <headerFooter alignWithMargins="0"/>
  <colBreaks count="1" manualBreakCount="1">
    <brk id="34"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13</xdr:col>
                    <xdr:colOff>30480</xdr:colOff>
                    <xdr:row>20</xdr:row>
                    <xdr:rowOff>7620</xdr:rowOff>
                  </from>
                  <to>
                    <xdr:col>14</xdr:col>
                    <xdr:colOff>83820</xdr:colOff>
                    <xdr:row>21</xdr:row>
                    <xdr:rowOff>7620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18</xdr:col>
                    <xdr:colOff>7620</xdr:colOff>
                    <xdr:row>19</xdr:row>
                    <xdr:rowOff>236220</xdr:rowOff>
                  </from>
                  <to>
                    <xdr:col>19</xdr:col>
                    <xdr:colOff>60960</xdr:colOff>
                    <xdr:row>20</xdr:row>
                    <xdr:rowOff>236220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7620</xdr:colOff>
                    <xdr:row>26</xdr:row>
                    <xdr:rowOff>121920</xdr:rowOff>
                  </from>
                  <to>
                    <xdr:col>2</xdr:col>
                    <xdr:colOff>99060</xdr:colOff>
                    <xdr:row>27</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L35"/>
  <sheetViews>
    <sheetView showGridLines="0" view="pageBreakPreview" zoomScaleNormal="100" zoomScaleSheetLayoutView="100" workbookViewId="0">
      <selection sqref="A1:D1"/>
    </sheetView>
  </sheetViews>
  <sheetFormatPr defaultColWidth="14.875" defaultRowHeight="13.2"/>
  <cols>
    <col min="1" max="1" width="4.875" style="45" customWidth="1"/>
    <col min="2" max="4" width="13.375" style="45" customWidth="1"/>
    <col min="5" max="5" width="17.5" style="45" customWidth="1"/>
    <col min="6" max="6" width="13.875" style="45" customWidth="1"/>
    <col min="7" max="7" width="5.625" style="45" customWidth="1"/>
    <col min="8" max="8" width="22.875" style="45" customWidth="1"/>
    <col min="9" max="9" width="6.875" style="45" customWidth="1"/>
    <col min="10" max="10" width="7.125" style="45" customWidth="1"/>
    <col min="11" max="16384" width="14.875" style="45"/>
  </cols>
  <sheetData>
    <row r="1" spans="1:12" ht="23.1" customHeight="1">
      <c r="A1" s="44" t="s">
        <v>234</v>
      </c>
    </row>
    <row r="2" spans="1:12" ht="23.1" customHeight="1">
      <c r="A2" s="46"/>
    </row>
    <row r="3" spans="1:12">
      <c r="H3" s="47"/>
    </row>
    <row r="4" spans="1:12" ht="31.5" customHeight="1">
      <c r="B4" s="478" t="s">
        <v>164</v>
      </c>
      <c r="C4" s="479"/>
      <c r="D4" s="479"/>
      <c r="E4" s="479"/>
      <c r="F4" s="479"/>
      <c r="G4" s="479"/>
      <c r="H4" s="479"/>
      <c r="I4" s="48"/>
      <c r="J4" s="48"/>
      <c r="K4" s="48"/>
    </row>
    <row r="5" spans="1:12" ht="16.8" thickBot="1">
      <c r="B5" s="49"/>
      <c r="C5" s="49"/>
      <c r="D5" s="49"/>
      <c r="E5" s="49"/>
      <c r="F5" s="49"/>
      <c r="G5" s="49"/>
      <c r="H5" s="49"/>
      <c r="I5" s="48"/>
      <c r="J5" s="48"/>
      <c r="K5" s="132" t="s">
        <v>162</v>
      </c>
    </row>
    <row r="6" spans="1:12" ht="30.9" customHeight="1" thickBot="1">
      <c r="B6" s="504" t="s">
        <v>155</v>
      </c>
      <c r="C6" s="505"/>
      <c r="D6" s="506"/>
      <c r="E6" s="507" t="str">
        <f>IF(F30&gt;0,F30,"")</f>
        <v/>
      </c>
      <c r="F6" s="680"/>
      <c r="G6" s="50" t="s">
        <v>3</v>
      </c>
      <c r="H6" s="51"/>
      <c r="I6" s="48"/>
      <c r="J6" s="48"/>
      <c r="K6" s="130" t="str">
        <f>'1-2(2)収支予算書'!K4</f>
        <v>1/3</v>
      </c>
    </row>
    <row r="7" spans="1:12" ht="30.9" customHeight="1">
      <c r="B7" s="504" t="s">
        <v>354</v>
      </c>
      <c r="C7" s="505"/>
      <c r="D7" s="506"/>
      <c r="E7" s="507" t="str">
        <f>IFERROR(ROUNDDOWN(E6*IF(AND(COUNTIF('1-2(1)事業計画書'!I28,"有")=1,(COUNTIF('1-2(1)事業計画書'!O31:AG31,"有")=1)),1/2,1/3),-3),"")</f>
        <v/>
      </c>
      <c r="F7" s="680"/>
      <c r="G7" s="50" t="s">
        <v>3</v>
      </c>
      <c r="H7" s="51"/>
      <c r="I7" s="48"/>
      <c r="J7" s="48"/>
      <c r="K7" s="225"/>
    </row>
    <row r="8" spans="1:12" ht="30.9" customHeight="1" thickBot="1">
      <c r="B8" s="504" t="s">
        <v>355</v>
      </c>
      <c r="C8" s="505"/>
      <c r="D8" s="506"/>
      <c r="E8" s="507">
        <f>'1-2(2)収支予算書'!E8:F8</f>
        <v>0</v>
      </c>
      <c r="F8" s="680"/>
      <c r="G8" s="50" t="s">
        <v>3</v>
      </c>
      <c r="H8" s="51"/>
      <c r="I8" s="48"/>
      <c r="J8" s="48"/>
      <c r="K8" s="131" t="s">
        <v>252</v>
      </c>
      <c r="L8" s="109"/>
    </row>
    <row r="9" spans="1:12" ht="30.9" customHeight="1" thickBot="1">
      <c r="B9" s="504" t="s">
        <v>356</v>
      </c>
      <c r="C9" s="505"/>
      <c r="D9" s="506"/>
      <c r="E9" s="507">
        <f>'1-2(2)収支予算書'!E9:F9</f>
        <v>0</v>
      </c>
      <c r="F9" s="680"/>
      <c r="G9" s="50" t="s">
        <v>3</v>
      </c>
      <c r="H9" s="51"/>
      <c r="I9" s="48"/>
      <c r="J9" s="48"/>
      <c r="K9" s="130">
        <f>'1-2(2)収支予算書'!K6</f>
        <v>0</v>
      </c>
      <c r="L9" s="133" t="s">
        <v>161</v>
      </c>
    </row>
    <row r="10" spans="1:12" ht="30.9" customHeight="1" thickBot="1">
      <c r="B10" s="504" t="s">
        <v>214</v>
      </c>
      <c r="C10" s="505"/>
      <c r="D10" s="505"/>
      <c r="E10" s="681"/>
      <c r="F10" s="682"/>
      <c r="G10" s="50" t="s">
        <v>3</v>
      </c>
      <c r="H10" s="51"/>
      <c r="I10" s="48"/>
      <c r="J10" s="48"/>
      <c r="K10" s="48" t="s">
        <v>163</v>
      </c>
    </row>
    <row r="11" spans="1:12" ht="13.5" customHeight="1">
      <c r="B11" s="49"/>
      <c r="C11" s="49"/>
      <c r="D11" s="49"/>
      <c r="E11" s="49"/>
      <c r="F11" s="49"/>
      <c r="G11" s="49"/>
      <c r="H11" s="49"/>
      <c r="I11" s="48"/>
      <c r="J11" s="48"/>
      <c r="K11" s="48"/>
    </row>
    <row r="12" spans="1:12" s="56" customFormat="1">
      <c r="B12" s="61" t="s">
        <v>341</v>
      </c>
      <c r="C12" s="54"/>
      <c r="D12" s="54"/>
      <c r="E12" s="62"/>
      <c r="F12" s="54"/>
      <c r="G12" s="63"/>
      <c r="H12" s="53" t="s">
        <v>55</v>
      </c>
    </row>
    <row r="13" spans="1:12" s="56" customFormat="1" ht="13.8" thickBot="1">
      <c r="B13" s="480" t="s">
        <v>146</v>
      </c>
      <c r="C13" s="481"/>
      <c r="D13" s="482"/>
      <c r="E13" s="64" t="s">
        <v>143</v>
      </c>
      <c r="F13" s="483" t="s">
        <v>144</v>
      </c>
      <c r="G13" s="484"/>
      <c r="H13" s="485"/>
      <c r="I13" s="65"/>
    </row>
    <row r="14" spans="1:12" s="56" customFormat="1" ht="19.5" customHeight="1" thickTop="1">
      <c r="B14" s="492" t="s">
        <v>137</v>
      </c>
      <c r="C14" s="493"/>
      <c r="D14" s="494"/>
      <c r="E14" s="57"/>
      <c r="F14" s="683" t="s">
        <v>358</v>
      </c>
      <c r="G14" s="493"/>
      <c r="H14" s="494"/>
    </row>
    <row r="15" spans="1:12" s="56" customFormat="1" ht="19.5" customHeight="1">
      <c r="B15" s="498" t="s">
        <v>138</v>
      </c>
      <c r="C15" s="499"/>
      <c r="D15" s="500"/>
      <c r="E15" s="66"/>
      <c r="F15" s="684" t="s">
        <v>358</v>
      </c>
      <c r="G15" s="685"/>
      <c r="H15" s="686"/>
    </row>
    <row r="16" spans="1:12" s="56" customFormat="1" ht="19.5" customHeight="1">
      <c r="B16" s="486" t="s">
        <v>139</v>
      </c>
      <c r="C16" s="487"/>
      <c r="D16" s="488"/>
      <c r="E16" s="57"/>
      <c r="F16" s="489"/>
      <c r="G16" s="490"/>
      <c r="H16" s="491"/>
    </row>
    <row r="17" spans="2:9" s="56" customFormat="1" ht="19.5" customHeight="1">
      <c r="B17" s="498" t="s">
        <v>140</v>
      </c>
      <c r="C17" s="499"/>
      <c r="D17" s="500"/>
      <c r="E17" s="66"/>
      <c r="F17" s="501"/>
      <c r="G17" s="502"/>
      <c r="H17" s="503"/>
    </row>
    <row r="18" spans="2:9" s="56" customFormat="1" ht="19.5" customHeight="1" thickBot="1">
      <c r="B18" s="513" t="s">
        <v>141</v>
      </c>
      <c r="C18" s="514"/>
      <c r="D18" s="515"/>
      <c r="E18" s="66"/>
      <c r="F18" s="516"/>
      <c r="G18" s="517"/>
      <c r="H18" s="518"/>
    </row>
    <row r="19" spans="2:9" s="56" customFormat="1" ht="15" customHeight="1" thickTop="1">
      <c r="B19" s="468" t="s">
        <v>57</v>
      </c>
      <c r="C19" s="524"/>
      <c r="D19" s="525"/>
      <c r="E19" s="470">
        <f>SUM(E14:E18)</f>
        <v>0</v>
      </c>
      <c r="F19" s="526"/>
      <c r="G19" s="527"/>
      <c r="H19" s="528"/>
      <c r="I19" s="65"/>
    </row>
    <row r="20" spans="2:9" s="56" customFormat="1" ht="15" customHeight="1">
      <c r="B20" s="460" t="s">
        <v>145</v>
      </c>
      <c r="C20" s="461"/>
      <c r="D20" s="532"/>
      <c r="E20" s="472"/>
      <c r="F20" s="529"/>
      <c r="G20" s="530"/>
      <c r="H20" s="531"/>
      <c r="I20" s="65"/>
    </row>
    <row r="21" spans="2:9" s="56" customFormat="1" ht="12">
      <c r="B21" s="59"/>
      <c r="C21" s="59"/>
      <c r="D21" s="59"/>
      <c r="E21" s="60"/>
      <c r="F21" s="54"/>
      <c r="G21" s="54"/>
      <c r="H21" s="54"/>
    </row>
    <row r="22" spans="2:9">
      <c r="B22" s="52" t="s">
        <v>343</v>
      </c>
      <c r="H22" s="53" t="s">
        <v>59</v>
      </c>
    </row>
    <row r="23" spans="2:9" s="54" customFormat="1" ht="12.6" thickBot="1">
      <c r="B23" s="511" t="s">
        <v>142</v>
      </c>
      <c r="C23" s="512"/>
      <c r="D23" s="511" t="s">
        <v>148</v>
      </c>
      <c r="E23" s="544"/>
      <c r="F23" s="511" t="s">
        <v>149</v>
      </c>
      <c r="G23" s="544"/>
      <c r="H23" s="55" t="s">
        <v>150</v>
      </c>
    </row>
    <row r="24" spans="2:9" s="56" customFormat="1" ht="24" customHeight="1" thickTop="1">
      <c r="B24" s="495" t="s">
        <v>147</v>
      </c>
      <c r="C24" s="543"/>
      <c r="D24" s="687"/>
      <c r="E24" s="688"/>
      <c r="F24" s="689"/>
      <c r="G24" s="690"/>
      <c r="H24" s="104"/>
    </row>
    <row r="25" spans="2:9" s="56" customFormat="1" ht="24" customHeight="1">
      <c r="B25" s="462" t="s">
        <v>342</v>
      </c>
      <c r="C25" s="463"/>
      <c r="D25" s="691"/>
      <c r="E25" s="692"/>
      <c r="F25" s="693"/>
      <c r="G25" s="694"/>
      <c r="H25" s="106"/>
    </row>
    <row r="26" spans="2:9" s="56" customFormat="1" ht="24" customHeight="1">
      <c r="B26" s="462" t="s">
        <v>151</v>
      </c>
      <c r="C26" s="463"/>
      <c r="D26" s="695"/>
      <c r="E26" s="696"/>
      <c r="F26" s="541"/>
      <c r="G26" s="542"/>
      <c r="H26" s="107"/>
    </row>
    <row r="27" spans="2:9" s="56" customFormat="1" ht="24" customHeight="1">
      <c r="B27" s="462" t="s">
        <v>236</v>
      </c>
      <c r="C27" s="697"/>
      <c r="D27" s="698"/>
      <c r="E27" s="699"/>
      <c r="F27" s="522"/>
      <c r="G27" s="523"/>
      <c r="H27" s="105"/>
    </row>
    <row r="28" spans="2:9" s="56" customFormat="1" ht="24" customHeight="1">
      <c r="B28" s="462" t="s">
        <v>179</v>
      </c>
      <c r="C28" s="463"/>
      <c r="D28" s="695"/>
      <c r="E28" s="696"/>
      <c r="F28" s="700"/>
      <c r="G28" s="701"/>
      <c r="H28" s="107"/>
    </row>
    <row r="29" spans="2:9" s="56" customFormat="1" ht="24" customHeight="1" thickBot="1">
      <c r="B29" s="489"/>
      <c r="C29" s="519"/>
      <c r="D29" s="698"/>
      <c r="E29" s="699"/>
      <c r="F29" s="702"/>
      <c r="G29" s="703"/>
      <c r="H29" s="105"/>
    </row>
    <row r="30" spans="2:9" s="56" customFormat="1" ht="12.6" thickTop="1">
      <c r="B30" s="468" t="s">
        <v>56</v>
      </c>
      <c r="C30" s="469"/>
      <c r="D30" s="470">
        <f>SUM(D24:D29)</f>
        <v>0</v>
      </c>
      <c r="E30" s="471"/>
      <c r="F30" s="704">
        <f>SUM(F25:G27)</f>
        <v>0</v>
      </c>
      <c r="G30" s="705"/>
      <c r="H30" s="551"/>
    </row>
    <row r="31" spans="2:9" s="56" customFormat="1" ht="12">
      <c r="B31" s="460" t="s">
        <v>154</v>
      </c>
      <c r="C31" s="461"/>
      <c r="D31" s="472"/>
      <c r="E31" s="473"/>
      <c r="F31" s="706"/>
      <c r="G31" s="707"/>
      <c r="H31" s="552"/>
    </row>
    <row r="32" spans="2:9" s="56" customFormat="1" ht="12">
      <c r="B32" s="58"/>
      <c r="C32" s="59"/>
      <c r="D32" s="59"/>
      <c r="E32" s="60"/>
      <c r="F32" s="54"/>
      <c r="G32" s="54"/>
      <c r="H32" s="54"/>
    </row>
    <row r="33" spans="2:8" s="56" customFormat="1" ht="43.5" customHeight="1">
      <c r="B33" s="59"/>
      <c r="C33" s="59"/>
      <c r="D33" s="59"/>
      <c r="E33" s="103"/>
      <c r="F33" s="54"/>
      <c r="G33" s="54"/>
      <c r="H33" s="54"/>
    </row>
    <row r="34" spans="2:8" s="44" customFormat="1" ht="43.5" customHeight="1"/>
    <row r="35" spans="2:8" s="44" customFormat="1" ht="43.5" customHeight="1"/>
  </sheetData>
  <mergeCells count="53">
    <mergeCell ref="H30:H31"/>
    <mergeCell ref="B31:C31"/>
    <mergeCell ref="B29:C29"/>
    <mergeCell ref="D29:E29"/>
    <mergeCell ref="F29:G29"/>
    <mergeCell ref="B30:C30"/>
    <mergeCell ref="D30:E31"/>
    <mergeCell ref="F30:G31"/>
    <mergeCell ref="B27:C27"/>
    <mergeCell ref="D27:E27"/>
    <mergeCell ref="F27:G27"/>
    <mergeCell ref="B28:C28"/>
    <mergeCell ref="D28:E28"/>
    <mergeCell ref="F28:G28"/>
    <mergeCell ref="B25:C25"/>
    <mergeCell ref="D25:E25"/>
    <mergeCell ref="F25:G25"/>
    <mergeCell ref="B26:C26"/>
    <mergeCell ref="D26:E26"/>
    <mergeCell ref="F26:G26"/>
    <mergeCell ref="B23:C23"/>
    <mergeCell ref="D23:E23"/>
    <mergeCell ref="F23:G23"/>
    <mergeCell ref="B24:C24"/>
    <mergeCell ref="D24:E24"/>
    <mergeCell ref="F24:G24"/>
    <mergeCell ref="B18:D18"/>
    <mergeCell ref="F18:H18"/>
    <mergeCell ref="B19:D19"/>
    <mergeCell ref="E19:E20"/>
    <mergeCell ref="F19:H20"/>
    <mergeCell ref="B20:D20"/>
    <mergeCell ref="B15:D15"/>
    <mergeCell ref="F15:H15"/>
    <mergeCell ref="B16:D16"/>
    <mergeCell ref="F16:H16"/>
    <mergeCell ref="B17:D17"/>
    <mergeCell ref="F17:H17"/>
    <mergeCell ref="B10:D10"/>
    <mergeCell ref="E10:F10"/>
    <mergeCell ref="B13:D13"/>
    <mergeCell ref="F13:H13"/>
    <mergeCell ref="B14:D14"/>
    <mergeCell ref="F14:H14"/>
    <mergeCell ref="B9:D9"/>
    <mergeCell ref="E9:F9"/>
    <mergeCell ref="B4:H4"/>
    <mergeCell ref="B6:D6"/>
    <mergeCell ref="E6:F6"/>
    <mergeCell ref="B8:D8"/>
    <mergeCell ref="E8:F8"/>
    <mergeCell ref="B7:D7"/>
    <mergeCell ref="E7:F7"/>
  </mergeCells>
  <phoneticPr fontId="3"/>
  <conditionalFormatting sqref="E8:F9">
    <cfRule type="cellIs" dxfId="3" priority="1" operator="lessThanOrEqual">
      <formula>0</formula>
    </cfRule>
  </conditionalFormatting>
  <pageMargins left="0.70866141732283472" right="0.70866141732283472" top="0.74803149606299213" bottom="0.74803149606299213" header="0.31496062992125984" footer="0.31496062992125984"/>
  <pageSetup paperSize="9" scale="96"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8A09-1A0C-4CD3-A05F-54BF4CB518E9}">
  <sheetPr>
    <tabColor rgb="FF92D050"/>
    <pageSetUpPr fitToPage="1"/>
  </sheetPr>
  <dimension ref="A1:AR33"/>
  <sheetViews>
    <sheetView view="pageBreakPreview" zoomScaleNormal="100" zoomScaleSheetLayoutView="100" workbookViewId="0">
      <selection sqref="A1:D1"/>
    </sheetView>
  </sheetViews>
  <sheetFormatPr defaultRowHeight="10.8"/>
  <cols>
    <col min="1" max="45" width="3.125" customWidth="1"/>
  </cols>
  <sheetData>
    <row r="1" spans="1:44" ht="25.5" customHeight="1">
      <c r="A1" s="185" t="s">
        <v>279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7"/>
      <c r="AI1" s="187"/>
      <c r="AJ1" s="187"/>
      <c r="AK1" s="187"/>
      <c r="AL1" s="187"/>
      <c r="AM1" s="187"/>
      <c r="AN1" s="187"/>
      <c r="AO1" s="187"/>
      <c r="AP1" s="187"/>
      <c r="AQ1" s="187"/>
      <c r="AR1" s="187"/>
    </row>
    <row r="2" spans="1:44" ht="25.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7"/>
      <c r="AI2" s="187"/>
      <c r="AJ2" s="187"/>
      <c r="AK2" s="187"/>
      <c r="AL2" s="187"/>
      <c r="AM2" s="187"/>
      <c r="AN2" s="187"/>
      <c r="AO2" s="187"/>
      <c r="AP2" s="187"/>
      <c r="AQ2" s="187"/>
      <c r="AR2" s="187"/>
    </row>
    <row r="3" spans="1:44" ht="25.5" customHeight="1">
      <c r="A3" s="709" t="s">
        <v>280</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187"/>
      <c r="AJ3" s="189"/>
      <c r="AK3" s="189"/>
      <c r="AL3" s="189"/>
      <c r="AM3" s="189"/>
      <c r="AN3" s="189"/>
      <c r="AO3" s="189"/>
      <c r="AP3" s="189"/>
      <c r="AQ3" s="189"/>
      <c r="AR3" s="189"/>
    </row>
    <row r="4" spans="1:44" ht="25.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87"/>
      <c r="AI4" s="188" t="s">
        <v>281</v>
      </c>
      <c r="AJ4" s="189" t="s">
        <v>282</v>
      </c>
      <c r="AK4" s="187"/>
      <c r="AL4" s="187"/>
      <c r="AM4" s="187"/>
      <c r="AN4" s="187"/>
      <c r="AO4" s="187"/>
      <c r="AP4" s="187"/>
      <c r="AQ4" s="187"/>
      <c r="AR4" s="187"/>
    </row>
    <row r="5" spans="1:44" ht="25.5" customHeight="1">
      <c r="A5" s="190"/>
      <c r="B5" s="190"/>
      <c r="C5" s="190"/>
      <c r="D5" s="190"/>
      <c r="E5" s="190"/>
      <c r="F5" s="190"/>
      <c r="G5" s="190"/>
      <c r="H5" s="190"/>
      <c r="I5" s="190"/>
      <c r="J5" s="190"/>
      <c r="K5" s="190"/>
      <c r="L5" s="190"/>
      <c r="M5" s="190"/>
      <c r="N5" s="190"/>
      <c r="O5" s="190"/>
      <c r="P5" s="190"/>
      <c r="Q5" s="190"/>
      <c r="R5" s="190"/>
      <c r="S5" s="190"/>
      <c r="T5" s="190"/>
      <c r="U5" s="190"/>
      <c r="V5" s="190"/>
      <c r="W5" s="710" t="s">
        <v>75</v>
      </c>
      <c r="X5" s="710"/>
      <c r="Y5" s="710"/>
      <c r="Z5" s="710"/>
      <c r="AA5" s="710"/>
      <c r="AB5" s="710"/>
      <c r="AC5" s="710"/>
      <c r="AD5" s="710"/>
      <c r="AE5" s="710"/>
      <c r="AF5" s="710"/>
      <c r="AG5" s="710"/>
      <c r="AH5" s="187"/>
      <c r="AI5" s="187"/>
      <c r="AJ5" s="187"/>
      <c r="AK5" s="187"/>
      <c r="AL5" s="187"/>
      <c r="AM5" s="187"/>
      <c r="AN5" s="187"/>
      <c r="AO5" s="187"/>
      <c r="AP5" s="187"/>
      <c r="AQ5" s="187"/>
      <c r="AR5" s="187"/>
    </row>
    <row r="6" spans="1:44" ht="25.5" customHeight="1">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87"/>
      <c r="AI6" s="187"/>
      <c r="AJ6" s="187"/>
      <c r="AK6" s="187"/>
      <c r="AL6" s="187"/>
      <c r="AM6" s="187"/>
      <c r="AN6" s="187"/>
      <c r="AO6" s="187"/>
      <c r="AP6" s="187"/>
      <c r="AQ6" s="187"/>
      <c r="AR6" s="187"/>
    </row>
    <row r="7" spans="1:44" ht="25.5" customHeight="1">
      <c r="A7" s="711" t="s">
        <v>283</v>
      </c>
      <c r="B7" s="711"/>
      <c r="C7" s="711"/>
      <c r="D7" s="711"/>
      <c r="E7" s="711"/>
      <c r="F7" s="711"/>
      <c r="G7" s="711"/>
      <c r="H7" s="711"/>
      <c r="I7" s="711"/>
      <c r="J7" s="711"/>
      <c r="K7" s="711"/>
      <c r="L7" s="711"/>
      <c r="M7" s="711"/>
      <c r="N7" s="711"/>
      <c r="O7" s="711"/>
      <c r="P7" s="711"/>
      <c r="Q7" s="711"/>
      <c r="R7" s="711"/>
      <c r="S7" s="711"/>
      <c r="T7" s="711"/>
      <c r="U7" s="711"/>
      <c r="V7" s="711"/>
      <c r="W7" s="711"/>
      <c r="X7" s="711"/>
      <c r="Y7" s="711"/>
      <c r="Z7" s="711"/>
      <c r="AA7" s="711"/>
      <c r="AB7" s="711"/>
      <c r="AC7" s="711"/>
      <c r="AD7" s="711"/>
      <c r="AE7" s="711"/>
      <c r="AF7" s="711"/>
      <c r="AG7" s="711"/>
      <c r="AH7" s="187"/>
      <c r="AI7" s="187"/>
      <c r="AJ7" s="187"/>
      <c r="AK7" s="187"/>
      <c r="AL7" s="187"/>
      <c r="AM7" s="187"/>
      <c r="AN7" s="187"/>
      <c r="AO7" s="187"/>
      <c r="AP7" s="187"/>
      <c r="AQ7" s="187"/>
      <c r="AR7" s="187"/>
    </row>
    <row r="8" spans="1:44" ht="25.5" customHeight="1">
      <c r="A8" s="711"/>
      <c r="B8" s="711"/>
      <c r="C8" s="711"/>
      <c r="D8" s="711"/>
      <c r="E8" s="711"/>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187"/>
      <c r="AI8" s="187"/>
      <c r="AJ8" s="187"/>
      <c r="AK8" s="187"/>
      <c r="AL8" s="187"/>
      <c r="AM8" s="187"/>
      <c r="AN8" s="187"/>
      <c r="AO8" s="187"/>
      <c r="AP8" s="187"/>
      <c r="AQ8" s="187"/>
      <c r="AR8" s="187"/>
    </row>
    <row r="9" spans="1:44" ht="25.5" customHeight="1">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87"/>
      <c r="AI9" s="187"/>
      <c r="AJ9" s="187"/>
      <c r="AK9" s="187"/>
      <c r="AL9" s="187"/>
      <c r="AM9" s="187"/>
      <c r="AN9" s="187"/>
      <c r="AO9" s="187"/>
      <c r="AP9" s="187"/>
      <c r="AQ9" s="187"/>
      <c r="AR9" s="187"/>
    </row>
    <row r="10" spans="1:44" ht="25.5" customHeight="1">
      <c r="A10" s="190"/>
      <c r="B10" s="190"/>
      <c r="C10" s="190"/>
      <c r="D10" s="190"/>
      <c r="E10" s="190"/>
      <c r="F10" s="190"/>
      <c r="G10" s="190"/>
      <c r="H10" s="190"/>
      <c r="I10" s="190"/>
      <c r="J10" s="190"/>
      <c r="K10" s="190"/>
      <c r="L10" s="190"/>
      <c r="M10" s="190"/>
      <c r="N10" s="190"/>
      <c r="O10" s="191" t="s">
        <v>284</v>
      </c>
      <c r="P10" s="192"/>
      <c r="Q10" s="191"/>
      <c r="R10" s="193"/>
      <c r="S10" s="192"/>
      <c r="T10" s="712"/>
      <c r="U10" s="712"/>
      <c r="V10" s="712"/>
      <c r="W10" s="712"/>
      <c r="X10" s="712"/>
      <c r="Y10" s="712"/>
      <c r="Z10" s="712"/>
      <c r="AA10" s="712"/>
      <c r="AB10" s="712"/>
      <c r="AC10" s="712"/>
      <c r="AD10" s="712"/>
      <c r="AE10" s="712"/>
      <c r="AF10" s="712"/>
      <c r="AG10" s="190"/>
      <c r="AH10" s="187"/>
      <c r="AI10" s="187"/>
      <c r="AJ10" s="187"/>
      <c r="AK10" s="187"/>
      <c r="AL10" s="187"/>
      <c r="AM10" s="187"/>
      <c r="AN10" s="187"/>
      <c r="AO10" s="187"/>
      <c r="AP10" s="187"/>
      <c r="AQ10" s="187"/>
      <c r="AR10" s="187"/>
    </row>
    <row r="11" spans="1:44" ht="25.5" customHeight="1">
      <c r="A11" s="190"/>
      <c r="B11" s="190"/>
      <c r="C11" s="190"/>
      <c r="D11" s="190"/>
      <c r="E11" s="190"/>
      <c r="F11" s="190"/>
      <c r="G11" s="190"/>
      <c r="H11" s="190"/>
      <c r="I11" s="190"/>
      <c r="J11" s="190"/>
      <c r="K11" s="190"/>
      <c r="L11" s="190"/>
      <c r="M11" s="190"/>
      <c r="N11" s="190"/>
      <c r="O11" s="194" t="s">
        <v>285</v>
      </c>
      <c r="P11" s="194"/>
      <c r="Q11" s="194"/>
      <c r="R11" s="195"/>
      <c r="S11" s="194"/>
      <c r="T11" s="713"/>
      <c r="U11" s="713"/>
      <c r="V11" s="713"/>
      <c r="W11" s="713"/>
      <c r="X11" s="713"/>
      <c r="Y11" s="713"/>
      <c r="Z11" s="713"/>
      <c r="AA11" s="713"/>
      <c r="AB11" s="713"/>
      <c r="AC11" s="713"/>
      <c r="AD11" s="713"/>
      <c r="AE11" s="713"/>
      <c r="AF11" s="194" t="s">
        <v>286</v>
      </c>
      <c r="AG11" s="190"/>
      <c r="AH11" s="187"/>
      <c r="AI11" s="187"/>
      <c r="AJ11" s="187"/>
      <c r="AK11" s="187"/>
      <c r="AL11" s="187"/>
      <c r="AM11" s="187"/>
      <c r="AN11" s="187"/>
      <c r="AO11" s="187"/>
      <c r="AP11" s="187"/>
      <c r="AQ11" s="187"/>
      <c r="AR11" s="187"/>
    </row>
    <row r="12" spans="1:44" ht="25.5" customHeight="1">
      <c r="A12" s="190"/>
      <c r="B12" s="190"/>
      <c r="C12" s="190"/>
      <c r="D12" s="190"/>
      <c r="E12" s="190"/>
      <c r="F12" s="190"/>
      <c r="G12" s="190"/>
      <c r="H12" s="190"/>
      <c r="I12" s="190"/>
      <c r="J12" s="190"/>
      <c r="K12" s="190"/>
      <c r="L12" s="190"/>
      <c r="M12" s="190"/>
      <c r="N12" s="190"/>
      <c r="O12" s="194" t="s">
        <v>287</v>
      </c>
      <c r="P12" s="194"/>
      <c r="Q12" s="194"/>
      <c r="R12" s="195"/>
      <c r="S12" s="194"/>
      <c r="T12" s="708"/>
      <c r="U12" s="708"/>
      <c r="V12" s="708"/>
      <c r="W12" s="708"/>
      <c r="X12" s="708"/>
      <c r="Y12" s="708"/>
      <c r="Z12" s="708"/>
      <c r="AA12" s="708"/>
      <c r="AB12" s="708"/>
      <c r="AC12" s="708"/>
      <c r="AD12" s="708"/>
      <c r="AE12" s="708"/>
      <c r="AF12" s="708"/>
      <c r="AG12" s="190"/>
      <c r="AH12" s="187"/>
      <c r="AI12" s="187"/>
      <c r="AJ12" s="187"/>
      <c r="AK12" s="187"/>
      <c r="AL12" s="187"/>
      <c r="AM12" s="187"/>
      <c r="AN12" s="187"/>
      <c r="AO12" s="187"/>
      <c r="AP12" s="187"/>
      <c r="AQ12" s="187"/>
      <c r="AR12" s="187"/>
    </row>
    <row r="13" spans="1:44" ht="25.5" customHeight="1">
      <c r="A13" s="190"/>
      <c r="B13" s="190"/>
      <c r="C13" s="190"/>
      <c r="D13" s="190"/>
      <c r="E13" s="190"/>
      <c r="F13" s="190"/>
      <c r="G13" s="190"/>
      <c r="H13" s="190"/>
      <c r="I13" s="190"/>
      <c r="J13" s="190"/>
      <c r="K13" s="190"/>
      <c r="L13" s="190"/>
      <c r="M13" s="190"/>
      <c r="N13" s="190"/>
      <c r="O13" s="190"/>
      <c r="P13" s="190"/>
      <c r="Q13" s="190"/>
      <c r="R13" s="190"/>
      <c r="S13" s="186" t="s">
        <v>288</v>
      </c>
      <c r="T13" s="186"/>
      <c r="U13" s="190"/>
      <c r="V13" s="190"/>
      <c r="W13" s="190"/>
      <c r="X13" s="190"/>
      <c r="Y13" s="190"/>
      <c r="Z13" s="190"/>
      <c r="AA13" s="190"/>
      <c r="AB13" s="190"/>
      <c r="AC13" s="190"/>
      <c r="AD13" s="190"/>
      <c r="AE13" s="190"/>
      <c r="AF13" s="190"/>
      <c r="AG13" s="190"/>
      <c r="AH13" s="187"/>
      <c r="AI13" s="187"/>
      <c r="AJ13" s="187"/>
      <c r="AK13" s="187"/>
      <c r="AL13" s="187"/>
      <c r="AM13" s="187"/>
      <c r="AN13" s="187"/>
      <c r="AO13" s="187"/>
      <c r="AP13" s="187"/>
      <c r="AQ13" s="187"/>
      <c r="AR13" s="187"/>
    </row>
    <row r="14" spans="1:44" ht="25.5" customHeight="1">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87"/>
      <c r="AI14" s="187"/>
      <c r="AJ14" s="187"/>
      <c r="AK14" s="187"/>
      <c r="AL14" s="187"/>
      <c r="AM14" s="187"/>
      <c r="AN14" s="187"/>
      <c r="AO14" s="187"/>
      <c r="AP14" s="187"/>
      <c r="AQ14" s="187"/>
      <c r="AR14" s="187"/>
    </row>
    <row r="15" spans="1:44" ht="25.5" customHeight="1">
      <c r="A15" s="190"/>
      <c r="B15" s="196" t="s">
        <v>289</v>
      </c>
      <c r="C15" s="190"/>
      <c r="D15" s="190"/>
      <c r="E15" s="190"/>
      <c r="F15" s="190"/>
      <c r="G15" s="190"/>
      <c r="H15" s="190"/>
      <c r="I15" s="190"/>
      <c r="J15" s="190"/>
      <c r="K15" s="190"/>
      <c r="L15" s="190"/>
      <c r="M15" s="714" t="str">
        <f>IF('1-2交付申請書'!V14="","",'1-2交付申請書'!V14)</f>
        <v/>
      </c>
      <c r="N15" s="714"/>
      <c r="O15" s="714"/>
      <c r="P15" s="714"/>
      <c r="Q15" s="714"/>
      <c r="R15" s="714"/>
      <c r="S15" s="714"/>
      <c r="T15" s="714"/>
      <c r="U15" s="714"/>
      <c r="V15" s="714"/>
      <c r="W15" s="714"/>
      <c r="X15" s="714"/>
      <c r="Y15" s="714"/>
      <c r="Z15" s="714"/>
      <c r="AA15" s="714"/>
      <c r="AB15" s="714"/>
      <c r="AC15" s="714"/>
      <c r="AD15" s="714"/>
      <c r="AE15" s="714"/>
      <c r="AF15" s="714"/>
      <c r="AG15" s="190"/>
      <c r="AH15" s="187"/>
      <c r="AI15" s="187"/>
      <c r="AJ15" s="187"/>
      <c r="AK15" s="187"/>
      <c r="AL15" s="187"/>
      <c r="AM15" s="187"/>
      <c r="AN15" s="187"/>
      <c r="AO15" s="187"/>
      <c r="AP15" s="187"/>
      <c r="AQ15" s="187"/>
      <c r="AR15" s="187"/>
    </row>
    <row r="16" spans="1:44" ht="25.5" customHeight="1">
      <c r="A16" s="190"/>
      <c r="B16" s="186"/>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87"/>
      <c r="AI16" s="187"/>
      <c r="AJ16" s="187"/>
      <c r="AK16" s="187"/>
      <c r="AL16" s="187"/>
      <c r="AM16" s="187"/>
      <c r="AN16" s="187"/>
      <c r="AO16" s="187"/>
      <c r="AP16" s="187"/>
      <c r="AQ16" s="187"/>
      <c r="AR16" s="187"/>
    </row>
    <row r="17" spans="1:44" ht="25.5" customHeight="1">
      <c r="A17" s="190"/>
      <c r="B17" s="190" t="s">
        <v>290</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87"/>
      <c r="AI17" s="187"/>
      <c r="AJ17" s="187"/>
      <c r="AK17" s="187"/>
      <c r="AL17" s="187"/>
      <c r="AM17" s="187"/>
      <c r="AN17" s="187"/>
      <c r="AO17" s="187"/>
      <c r="AP17" s="187"/>
      <c r="AQ17" s="187"/>
      <c r="AR17" s="187"/>
    </row>
    <row r="18" spans="1:44" ht="25.5" customHeight="1">
      <c r="A18" s="190"/>
      <c r="B18" s="190"/>
      <c r="C18" s="190"/>
      <c r="D18" s="190"/>
      <c r="E18" s="190" t="s">
        <v>291</v>
      </c>
      <c r="F18" s="190"/>
      <c r="G18" s="190"/>
      <c r="H18" s="190"/>
      <c r="I18" s="190"/>
      <c r="J18" s="715"/>
      <c r="K18" s="715"/>
      <c r="L18" s="715"/>
      <c r="M18" s="715"/>
      <c r="N18" s="715"/>
      <c r="O18" s="715"/>
      <c r="P18" s="715"/>
      <c r="Q18" s="715"/>
      <c r="R18" s="715"/>
      <c r="S18" s="715"/>
      <c r="T18" s="715"/>
      <c r="U18" s="715"/>
      <c r="V18" s="715"/>
      <c r="W18" s="715"/>
      <c r="X18" s="715"/>
      <c r="Y18" s="715"/>
      <c r="Z18" s="715"/>
      <c r="AA18" s="715"/>
      <c r="AB18" s="715"/>
      <c r="AC18" s="715"/>
      <c r="AD18" s="715"/>
      <c r="AE18" s="715"/>
      <c r="AF18" s="715"/>
      <c r="AG18" s="190"/>
      <c r="AH18" s="187"/>
      <c r="AI18" s="188" t="s">
        <v>281</v>
      </c>
      <c r="AJ18" s="189" t="s">
        <v>292</v>
      </c>
      <c r="AK18" s="197"/>
      <c r="AL18" s="197"/>
      <c r="AM18" s="197"/>
      <c r="AN18" s="197"/>
      <c r="AO18" s="197"/>
      <c r="AP18" s="197"/>
      <c r="AQ18" s="197"/>
      <c r="AR18" s="197"/>
    </row>
    <row r="19" spans="1:44" ht="25.5" customHeight="1">
      <c r="A19" s="190"/>
      <c r="B19" s="190"/>
      <c r="C19" s="190"/>
      <c r="D19" s="190"/>
      <c r="E19" s="190" t="s">
        <v>77</v>
      </c>
      <c r="F19" s="190"/>
      <c r="G19" s="190"/>
      <c r="H19" s="190"/>
      <c r="I19" s="190"/>
      <c r="J19" s="715"/>
      <c r="K19" s="715"/>
      <c r="L19" s="715"/>
      <c r="M19" s="715"/>
      <c r="N19" s="715"/>
      <c r="O19" s="715"/>
      <c r="P19" s="715"/>
      <c r="Q19" s="715"/>
      <c r="R19" s="715"/>
      <c r="S19" s="715"/>
      <c r="T19" s="715"/>
      <c r="U19" s="715"/>
      <c r="V19" s="715"/>
      <c r="W19" s="715"/>
      <c r="X19" s="715"/>
      <c r="Y19" s="715"/>
      <c r="Z19" s="715"/>
      <c r="AA19" s="715"/>
      <c r="AB19" s="715"/>
      <c r="AC19" s="715"/>
      <c r="AD19" s="715"/>
      <c r="AE19" s="715"/>
      <c r="AF19" s="715"/>
      <c r="AG19" s="190"/>
      <c r="AH19" s="187"/>
      <c r="AJ19" s="197"/>
      <c r="AK19" s="197"/>
      <c r="AL19" s="197"/>
      <c r="AM19" s="197"/>
      <c r="AN19" s="197"/>
      <c r="AO19" s="197"/>
      <c r="AP19" s="197"/>
      <c r="AQ19" s="197"/>
      <c r="AR19" s="197"/>
    </row>
    <row r="20" spans="1:44" ht="25.5" customHeight="1">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87"/>
      <c r="AI20" s="187"/>
      <c r="AJ20" s="187"/>
      <c r="AK20" s="187"/>
      <c r="AL20" s="187"/>
      <c r="AM20" s="187"/>
      <c r="AN20" s="187"/>
      <c r="AO20" s="187"/>
      <c r="AP20" s="187"/>
      <c r="AQ20" s="187"/>
      <c r="AR20" s="187"/>
    </row>
    <row r="21" spans="1:44" ht="25.5" customHeight="1">
      <c r="A21" s="190"/>
      <c r="B21" s="190" t="s">
        <v>293</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87"/>
      <c r="AI21" s="187"/>
      <c r="AJ21" s="187"/>
      <c r="AK21" s="187"/>
      <c r="AL21" s="187"/>
      <c r="AM21" s="187"/>
      <c r="AN21" s="187"/>
      <c r="AO21" s="187"/>
      <c r="AP21" s="187"/>
      <c r="AQ21" s="187"/>
      <c r="AR21" s="187"/>
    </row>
    <row r="22" spans="1:44" ht="25.5" customHeight="1">
      <c r="A22" s="190"/>
      <c r="B22" s="190"/>
      <c r="C22" s="190"/>
      <c r="D22" s="190"/>
      <c r="E22" s="190" t="s">
        <v>294</v>
      </c>
      <c r="F22" s="190"/>
      <c r="G22" s="190"/>
      <c r="H22" s="190"/>
      <c r="I22" s="190"/>
      <c r="J22" s="710" t="s">
        <v>47</v>
      </c>
      <c r="K22" s="710"/>
      <c r="L22" s="710"/>
      <c r="M22" s="710"/>
      <c r="N22" s="710"/>
      <c r="O22" s="710"/>
      <c r="P22" s="710"/>
      <c r="Q22" s="710"/>
      <c r="R22" s="710"/>
      <c r="S22" s="710"/>
      <c r="T22" s="710"/>
      <c r="U22" s="190"/>
      <c r="V22" s="190"/>
      <c r="W22" s="190"/>
      <c r="X22" s="190"/>
      <c r="Y22" s="190"/>
      <c r="Z22" s="190"/>
      <c r="AA22" s="190"/>
      <c r="AB22" s="190"/>
      <c r="AC22" s="190"/>
      <c r="AD22" s="190"/>
      <c r="AE22" s="190"/>
      <c r="AF22" s="190"/>
      <c r="AG22" s="190"/>
      <c r="AH22" s="187"/>
      <c r="AI22" s="187"/>
      <c r="AJ22" s="187"/>
      <c r="AK22" s="187"/>
      <c r="AL22" s="187"/>
      <c r="AM22" s="187"/>
      <c r="AN22" s="187"/>
      <c r="AO22" s="187"/>
      <c r="AP22" s="187"/>
      <c r="AQ22" s="187"/>
      <c r="AR22" s="187"/>
    </row>
    <row r="23" spans="1:44" ht="25.5" customHeight="1">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87"/>
      <c r="AI23" s="187"/>
      <c r="AJ23" s="187"/>
      <c r="AK23" s="187"/>
      <c r="AL23" s="187"/>
      <c r="AM23" s="187"/>
      <c r="AN23" s="187"/>
      <c r="AO23" s="187"/>
      <c r="AP23" s="187"/>
      <c r="AQ23" s="187"/>
      <c r="AR23" s="187"/>
    </row>
    <row r="24" spans="1:44" ht="25.5" customHeight="1">
      <c r="A24" s="190"/>
      <c r="B24" s="190"/>
      <c r="C24" s="190"/>
      <c r="D24" s="190"/>
      <c r="E24" s="190" t="s">
        <v>295</v>
      </c>
      <c r="F24" s="190"/>
      <c r="G24" s="190"/>
      <c r="H24" s="190"/>
      <c r="I24" s="190"/>
      <c r="J24" s="710" t="s">
        <v>47</v>
      </c>
      <c r="K24" s="710"/>
      <c r="L24" s="710"/>
      <c r="M24" s="710"/>
      <c r="N24" s="710"/>
      <c r="O24" s="710"/>
      <c r="P24" s="710"/>
      <c r="Q24" s="710"/>
      <c r="R24" s="710"/>
      <c r="S24" s="710"/>
      <c r="T24" s="710"/>
      <c r="U24" s="190"/>
      <c r="V24" s="190"/>
      <c r="W24" s="190"/>
      <c r="X24" s="190"/>
      <c r="Y24" s="190"/>
      <c r="Z24" s="190"/>
      <c r="AA24" s="190"/>
      <c r="AB24" s="190"/>
      <c r="AC24" s="190"/>
      <c r="AD24" s="190"/>
      <c r="AE24" s="190"/>
      <c r="AF24" s="190"/>
      <c r="AG24" s="190"/>
      <c r="AH24" s="187"/>
      <c r="AI24" s="187"/>
      <c r="AJ24" s="187"/>
      <c r="AK24" s="187"/>
      <c r="AL24" s="187"/>
      <c r="AM24" s="187"/>
      <c r="AN24" s="187"/>
      <c r="AO24" s="187"/>
      <c r="AP24" s="187"/>
      <c r="AQ24" s="187"/>
      <c r="AR24" s="187"/>
    </row>
    <row r="25" spans="1:44" ht="25.5" customHeight="1">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87"/>
      <c r="AI25" s="187"/>
      <c r="AJ25" s="187"/>
      <c r="AK25" s="187"/>
      <c r="AL25" s="187"/>
      <c r="AM25" s="187"/>
      <c r="AN25" s="187"/>
      <c r="AO25" s="187"/>
      <c r="AP25" s="187"/>
      <c r="AQ25" s="187"/>
      <c r="AR25" s="187"/>
    </row>
    <row r="26" spans="1:44" ht="25.5" customHeight="1">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87"/>
      <c r="AI26" s="187"/>
      <c r="AJ26" s="187"/>
      <c r="AK26" s="187"/>
      <c r="AL26" s="187"/>
      <c r="AM26" s="187"/>
      <c r="AN26" s="187"/>
      <c r="AO26" s="187"/>
      <c r="AP26" s="187"/>
      <c r="AQ26" s="187"/>
      <c r="AR26" s="187"/>
    </row>
    <row r="27" spans="1:44" ht="25.5" customHeight="1">
      <c r="A27" s="190"/>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87"/>
      <c r="AI27" s="187"/>
      <c r="AJ27" s="187"/>
      <c r="AK27" s="187"/>
      <c r="AL27" s="187"/>
      <c r="AM27" s="187"/>
      <c r="AN27" s="187"/>
      <c r="AO27" s="187"/>
      <c r="AP27" s="187"/>
      <c r="AQ27" s="187"/>
      <c r="AR27" s="187"/>
    </row>
    <row r="28" spans="1:44" ht="25.5" customHeight="1">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87"/>
      <c r="AI28" s="187"/>
      <c r="AJ28" s="187"/>
      <c r="AK28" s="187"/>
      <c r="AL28" s="187"/>
      <c r="AM28" s="187"/>
      <c r="AN28" s="187"/>
      <c r="AO28" s="187"/>
      <c r="AP28" s="187"/>
      <c r="AQ28" s="187"/>
      <c r="AR28" s="187"/>
    </row>
    <row r="29" spans="1:44" ht="25.5" customHeight="1">
      <c r="A29" s="190"/>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87"/>
      <c r="AI29" s="187"/>
      <c r="AJ29" s="187"/>
      <c r="AK29" s="187"/>
      <c r="AL29" s="187"/>
      <c r="AM29" s="187"/>
      <c r="AN29" s="187"/>
      <c r="AO29" s="187"/>
      <c r="AP29" s="187"/>
      <c r="AQ29" s="187"/>
      <c r="AR29" s="187"/>
    </row>
    <row r="30" spans="1:44" ht="25.5" customHeight="1">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87"/>
      <c r="AI30" s="187"/>
      <c r="AJ30" s="187"/>
      <c r="AK30" s="187"/>
      <c r="AL30" s="187"/>
      <c r="AM30" s="187"/>
      <c r="AN30" s="187"/>
      <c r="AO30" s="187"/>
      <c r="AP30" s="187"/>
      <c r="AQ30" s="187"/>
      <c r="AR30" s="187"/>
    </row>
    <row r="31" spans="1:44" ht="25.5" customHeight="1">
      <c r="A31" s="189"/>
      <c r="B31" s="189"/>
      <c r="C31" s="189" t="s">
        <v>296</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7"/>
      <c r="AI31" s="187"/>
      <c r="AJ31" s="187"/>
      <c r="AK31" s="187"/>
      <c r="AL31" s="187"/>
      <c r="AM31" s="187"/>
      <c r="AN31" s="187"/>
      <c r="AO31" s="187"/>
      <c r="AP31" s="187"/>
      <c r="AQ31" s="187"/>
      <c r="AR31" s="187"/>
    </row>
    <row r="32" spans="1:44" ht="25.5" customHeight="1"/>
    <row r="33" ht="25.5" customHeight="1"/>
  </sheetData>
  <mergeCells count="11">
    <mergeCell ref="M15:AF15"/>
    <mergeCell ref="J18:AF18"/>
    <mergeCell ref="J19:AF19"/>
    <mergeCell ref="J22:T22"/>
    <mergeCell ref="J24:T24"/>
    <mergeCell ref="T12:AF12"/>
    <mergeCell ref="A3:AG3"/>
    <mergeCell ref="W5:AG5"/>
    <mergeCell ref="A7:AG8"/>
    <mergeCell ref="T10:AF10"/>
    <mergeCell ref="T11:AE11"/>
  </mergeCells>
  <phoneticPr fontId="3"/>
  <pageMargins left="0.7" right="0.7" top="0.75" bottom="0.75" header="0.3" footer="0.3"/>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E7C45-8407-4E70-AC6C-9481DF09CF7A}">
  <sheetPr>
    <tabColor rgb="FF92D050"/>
  </sheetPr>
  <dimension ref="A1:BA37"/>
  <sheetViews>
    <sheetView showZeros="0" view="pageBreakPreview" zoomScaleNormal="100" zoomScaleSheetLayoutView="100" workbookViewId="0">
      <selection sqref="A1:D1"/>
    </sheetView>
  </sheetViews>
  <sheetFormatPr defaultColWidth="3.125" defaultRowHeight="15" customHeight="1"/>
  <cols>
    <col min="1" max="9" width="3.125" style="1" customWidth="1"/>
    <col min="10" max="12" width="3.125" style="135" customWidth="1"/>
    <col min="13" max="16384" width="3.125" style="1"/>
  </cols>
  <sheetData>
    <row r="1" spans="1:38" ht="18.75" customHeight="1">
      <c r="A1" s="1" t="s">
        <v>383</v>
      </c>
    </row>
    <row r="2" spans="1:38" ht="18.75" customHeight="1"/>
    <row r="3" spans="1:38" ht="18.75" customHeight="1">
      <c r="A3" s="624" t="s">
        <v>302</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row>
    <row r="4" spans="1:38" ht="18.75" customHeight="1">
      <c r="A4" s="624" t="s">
        <v>253</v>
      </c>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row>
    <row r="5" spans="1:38" ht="18.75" customHeight="1"/>
    <row r="6" spans="1:38" ht="18.75" customHeight="1">
      <c r="J6" s="136"/>
      <c r="K6" s="136"/>
      <c r="L6" s="136"/>
      <c r="W6" s="137"/>
      <c r="X6" s="137"/>
      <c r="Y6" s="137"/>
      <c r="Z6" s="137"/>
      <c r="AA6" s="137"/>
      <c r="AB6" s="137"/>
      <c r="AC6" s="137"/>
      <c r="AD6" s="137"/>
      <c r="AE6" s="137"/>
      <c r="AF6" s="137"/>
      <c r="AG6" s="137"/>
      <c r="AH6" s="137"/>
      <c r="AI6" s="137"/>
      <c r="AJ6" s="137"/>
      <c r="AK6" s="137"/>
      <c r="AL6" s="137"/>
    </row>
    <row r="7" spans="1:38" ht="18.75" customHeight="1">
      <c r="J7" s="136"/>
      <c r="K7" s="136"/>
      <c r="L7" s="136"/>
      <c r="W7" s="137"/>
      <c r="X7" s="137"/>
      <c r="Y7" s="137"/>
      <c r="Z7" s="137"/>
      <c r="AA7" s="137"/>
      <c r="AB7" s="137"/>
      <c r="AC7" s="137"/>
      <c r="AD7" s="137"/>
      <c r="AE7" s="137"/>
      <c r="AF7" s="137"/>
      <c r="AG7" s="137"/>
      <c r="AH7" s="137"/>
      <c r="AI7" s="137"/>
      <c r="AJ7" s="137"/>
      <c r="AK7" s="137"/>
      <c r="AL7" s="137"/>
    </row>
    <row r="8" spans="1:38" ht="18.75" customHeight="1">
      <c r="A8" s="138"/>
      <c r="J8" s="136"/>
      <c r="K8" s="136"/>
      <c r="L8" s="136"/>
    </row>
    <row r="9" spans="1:38" ht="18.75" customHeight="1">
      <c r="A9" s="139"/>
      <c r="B9" s="140"/>
      <c r="C9" s="140"/>
      <c r="D9" s="140"/>
      <c r="E9" s="141" t="s">
        <v>254</v>
      </c>
      <c r="F9" s="716" t="s">
        <v>301</v>
      </c>
      <c r="G9" s="717"/>
      <c r="H9" s="717"/>
      <c r="I9" s="718"/>
      <c r="J9" s="721" t="s">
        <v>255</v>
      </c>
      <c r="K9" s="722"/>
      <c r="L9" s="722"/>
      <c r="M9" s="722"/>
      <c r="N9" s="723"/>
      <c r="O9" s="727" t="s">
        <v>256</v>
      </c>
      <c r="P9" s="728"/>
      <c r="Q9" s="728"/>
      <c r="R9" s="729"/>
      <c r="S9" s="727" t="s">
        <v>257</v>
      </c>
      <c r="T9" s="728"/>
      <c r="U9" s="728"/>
      <c r="V9" s="728"/>
      <c r="W9" s="729"/>
      <c r="X9" s="716" t="s">
        <v>258</v>
      </c>
      <c r="Y9" s="717"/>
      <c r="Z9" s="717"/>
      <c r="AA9" s="717"/>
      <c r="AB9" s="718"/>
      <c r="AC9" s="716" t="s">
        <v>259</v>
      </c>
      <c r="AD9" s="717"/>
      <c r="AE9" s="717"/>
      <c r="AF9" s="717"/>
      <c r="AG9" s="718"/>
      <c r="AH9" s="733" t="s">
        <v>260</v>
      </c>
      <c r="AI9" s="734"/>
      <c r="AJ9" s="734"/>
      <c r="AK9" s="734"/>
      <c r="AL9" s="735"/>
    </row>
    <row r="10" spans="1:38" ht="18.75" customHeight="1">
      <c r="A10" s="142" t="s">
        <v>261</v>
      </c>
      <c r="B10" s="96"/>
      <c r="C10" s="96"/>
      <c r="D10" s="96"/>
      <c r="E10" s="143"/>
      <c r="F10" s="719"/>
      <c r="G10" s="624"/>
      <c r="H10" s="624"/>
      <c r="I10" s="720"/>
      <c r="J10" s="724"/>
      <c r="K10" s="725"/>
      <c r="L10" s="725"/>
      <c r="M10" s="725"/>
      <c r="N10" s="726"/>
      <c r="O10" s="730"/>
      <c r="P10" s="731"/>
      <c r="Q10" s="731"/>
      <c r="R10" s="732"/>
      <c r="S10" s="730"/>
      <c r="T10" s="731"/>
      <c r="U10" s="731"/>
      <c r="V10" s="731"/>
      <c r="W10" s="732"/>
      <c r="X10" s="719"/>
      <c r="Y10" s="624"/>
      <c r="Z10" s="624"/>
      <c r="AA10" s="624"/>
      <c r="AB10" s="720"/>
      <c r="AC10" s="719"/>
      <c r="AD10" s="624"/>
      <c r="AE10" s="624"/>
      <c r="AF10" s="624"/>
      <c r="AG10" s="720"/>
      <c r="AH10" s="736"/>
      <c r="AI10" s="737"/>
      <c r="AJ10" s="737"/>
      <c r="AK10" s="737"/>
      <c r="AL10" s="738"/>
    </row>
    <row r="11" spans="1:38" ht="28.5" customHeight="1">
      <c r="A11" s="741"/>
      <c r="B11" s="739"/>
      <c r="C11" s="739"/>
      <c r="D11" s="739"/>
      <c r="E11" s="739"/>
      <c r="F11" s="741"/>
      <c r="G11" s="739"/>
      <c r="H11" s="739"/>
      <c r="I11" s="740"/>
      <c r="J11" s="755"/>
      <c r="K11" s="756"/>
      <c r="L11" s="757"/>
      <c r="M11" s="758" t="s">
        <v>262</v>
      </c>
      <c r="N11" s="759"/>
      <c r="O11" s="760"/>
      <c r="P11" s="761"/>
      <c r="Q11" s="761"/>
      <c r="R11" s="761"/>
      <c r="S11" s="762">
        <f>J11*O11</f>
        <v>0</v>
      </c>
      <c r="T11" s="763"/>
      <c r="U11" s="763"/>
      <c r="V11" s="763"/>
      <c r="W11" s="764"/>
      <c r="X11" s="739"/>
      <c r="Y11" s="739"/>
      <c r="Z11" s="739"/>
      <c r="AA11" s="739"/>
      <c r="AB11" s="740"/>
      <c r="AC11" s="739"/>
      <c r="AD11" s="739"/>
      <c r="AE11" s="739"/>
      <c r="AF11" s="739"/>
      <c r="AG11" s="739"/>
      <c r="AH11" s="741"/>
      <c r="AI11" s="739"/>
      <c r="AJ11" s="739"/>
      <c r="AK11" s="739"/>
      <c r="AL11" s="740"/>
    </row>
    <row r="12" spans="1:38" ht="28.5" customHeight="1">
      <c r="A12" s="742"/>
      <c r="B12" s="743"/>
      <c r="C12" s="743"/>
      <c r="D12" s="743"/>
      <c r="E12" s="743"/>
      <c r="F12" s="742"/>
      <c r="G12" s="743"/>
      <c r="H12" s="743"/>
      <c r="I12" s="744"/>
      <c r="J12" s="745"/>
      <c r="K12" s="746"/>
      <c r="L12" s="747"/>
      <c r="M12" s="748"/>
      <c r="N12" s="749"/>
      <c r="O12" s="750"/>
      <c r="P12" s="751"/>
      <c r="Q12" s="751"/>
      <c r="R12" s="751"/>
      <c r="S12" s="752">
        <f t="shared" ref="S12:S26" si="0">J12*O12</f>
        <v>0</v>
      </c>
      <c r="T12" s="753"/>
      <c r="U12" s="753"/>
      <c r="V12" s="753"/>
      <c r="W12" s="754"/>
      <c r="X12" s="743"/>
      <c r="Y12" s="743"/>
      <c r="Z12" s="743"/>
      <c r="AA12" s="743"/>
      <c r="AB12" s="744"/>
      <c r="AC12" s="743"/>
      <c r="AD12" s="743"/>
      <c r="AE12" s="743"/>
      <c r="AF12" s="743"/>
      <c r="AG12" s="743"/>
      <c r="AH12" s="742"/>
      <c r="AI12" s="743"/>
      <c r="AJ12" s="743"/>
      <c r="AK12" s="743"/>
      <c r="AL12" s="744"/>
    </row>
    <row r="13" spans="1:38" ht="28.5" customHeight="1">
      <c r="A13" s="742"/>
      <c r="B13" s="743"/>
      <c r="C13" s="743"/>
      <c r="D13" s="743"/>
      <c r="E13" s="743"/>
      <c r="F13" s="742"/>
      <c r="G13" s="743"/>
      <c r="H13" s="743"/>
      <c r="I13" s="744"/>
      <c r="J13" s="745"/>
      <c r="K13" s="746"/>
      <c r="L13" s="747"/>
      <c r="M13" s="748"/>
      <c r="N13" s="749"/>
      <c r="O13" s="750"/>
      <c r="P13" s="751"/>
      <c r="Q13" s="751"/>
      <c r="R13" s="751"/>
      <c r="S13" s="752">
        <f t="shared" si="0"/>
        <v>0</v>
      </c>
      <c r="T13" s="753"/>
      <c r="U13" s="753"/>
      <c r="V13" s="753"/>
      <c r="W13" s="754"/>
      <c r="X13" s="743"/>
      <c r="Y13" s="743"/>
      <c r="Z13" s="743"/>
      <c r="AA13" s="743"/>
      <c r="AB13" s="744"/>
      <c r="AC13" s="743"/>
      <c r="AD13" s="743"/>
      <c r="AE13" s="743"/>
      <c r="AF13" s="743"/>
      <c r="AG13" s="743"/>
      <c r="AH13" s="742"/>
      <c r="AI13" s="743"/>
      <c r="AJ13" s="743"/>
      <c r="AK13" s="743"/>
      <c r="AL13" s="744"/>
    </row>
    <row r="14" spans="1:38" ht="28.5" customHeight="1">
      <c r="A14" s="742"/>
      <c r="B14" s="743"/>
      <c r="C14" s="743"/>
      <c r="D14" s="743"/>
      <c r="E14" s="743"/>
      <c r="F14" s="742"/>
      <c r="G14" s="743"/>
      <c r="H14" s="743"/>
      <c r="I14" s="744"/>
      <c r="J14" s="745"/>
      <c r="K14" s="746"/>
      <c r="L14" s="747"/>
      <c r="M14" s="748"/>
      <c r="N14" s="749"/>
      <c r="O14" s="750"/>
      <c r="P14" s="751"/>
      <c r="Q14" s="751"/>
      <c r="R14" s="751"/>
      <c r="S14" s="752">
        <f t="shared" si="0"/>
        <v>0</v>
      </c>
      <c r="T14" s="753"/>
      <c r="U14" s="753"/>
      <c r="V14" s="753"/>
      <c r="W14" s="754"/>
      <c r="X14" s="743"/>
      <c r="Y14" s="743"/>
      <c r="Z14" s="743"/>
      <c r="AA14" s="743"/>
      <c r="AB14" s="744"/>
      <c r="AC14" s="743"/>
      <c r="AD14" s="743"/>
      <c r="AE14" s="743"/>
      <c r="AF14" s="743"/>
      <c r="AG14" s="743"/>
      <c r="AH14" s="742"/>
      <c r="AI14" s="743"/>
      <c r="AJ14" s="743"/>
      <c r="AK14" s="743"/>
      <c r="AL14" s="744"/>
    </row>
    <row r="15" spans="1:38" ht="28.5" customHeight="1">
      <c r="A15" s="742"/>
      <c r="B15" s="743"/>
      <c r="C15" s="743"/>
      <c r="D15" s="743"/>
      <c r="E15" s="743"/>
      <c r="F15" s="742"/>
      <c r="G15" s="743"/>
      <c r="H15" s="743"/>
      <c r="I15" s="744"/>
      <c r="J15" s="745"/>
      <c r="K15" s="746"/>
      <c r="L15" s="747"/>
      <c r="M15" s="748"/>
      <c r="N15" s="749"/>
      <c r="O15" s="750"/>
      <c r="P15" s="751"/>
      <c r="Q15" s="751"/>
      <c r="R15" s="751"/>
      <c r="S15" s="752">
        <f t="shared" si="0"/>
        <v>0</v>
      </c>
      <c r="T15" s="753"/>
      <c r="U15" s="753"/>
      <c r="V15" s="753"/>
      <c r="W15" s="754"/>
      <c r="X15" s="743"/>
      <c r="Y15" s="743"/>
      <c r="Z15" s="743"/>
      <c r="AA15" s="743"/>
      <c r="AB15" s="744"/>
      <c r="AC15" s="743"/>
      <c r="AD15" s="743"/>
      <c r="AE15" s="743"/>
      <c r="AF15" s="743"/>
      <c r="AG15" s="743"/>
      <c r="AH15" s="742"/>
      <c r="AI15" s="743"/>
      <c r="AJ15" s="743"/>
      <c r="AK15" s="743"/>
      <c r="AL15" s="744"/>
    </row>
    <row r="16" spans="1:38" ht="28.5" customHeight="1">
      <c r="A16" s="742"/>
      <c r="B16" s="743"/>
      <c r="C16" s="743"/>
      <c r="D16" s="743"/>
      <c r="E16" s="743"/>
      <c r="F16" s="742"/>
      <c r="G16" s="743"/>
      <c r="H16" s="743"/>
      <c r="I16" s="744"/>
      <c r="J16" s="745"/>
      <c r="K16" s="746"/>
      <c r="L16" s="747"/>
      <c r="M16" s="748"/>
      <c r="N16" s="749"/>
      <c r="O16" s="750"/>
      <c r="P16" s="751"/>
      <c r="Q16" s="751"/>
      <c r="R16" s="751"/>
      <c r="S16" s="752">
        <f t="shared" si="0"/>
        <v>0</v>
      </c>
      <c r="T16" s="753"/>
      <c r="U16" s="753"/>
      <c r="V16" s="753"/>
      <c r="W16" s="754"/>
      <c r="X16" s="743"/>
      <c r="Y16" s="743"/>
      <c r="Z16" s="743"/>
      <c r="AA16" s="743"/>
      <c r="AB16" s="744"/>
      <c r="AC16" s="743"/>
      <c r="AD16" s="743"/>
      <c r="AE16" s="743"/>
      <c r="AF16" s="743"/>
      <c r="AG16" s="743"/>
      <c r="AH16" s="742"/>
      <c r="AI16" s="743"/>
      <c r="AJ16" s="743"/>
      <c r="AK16" s="743"/>
      <c r="AL16" s="744"/>
    </row>
    <row r="17" spans="1:53" ht="28.5" customHeight="1">
      <c r="A17" s="742"/>
      <c r="B17" s="743"/>
      <c r="C17" s="743"/>
      <c r="D17" s="743"/>
      <c r="E17" s="743"/>
      <c r="F17" s="742"/>
      <c r="G17" s="743"/>
      <c r="H17" s="743"/>
      <c r="I17" s="744"/>
      <c r="J17" s="745"/>
      <c r="K17" s="746"/>
      <c r="L17" s="747"/>
      <c r="M17" s="748"/>
      <c r="N17" s="749"/>
      <c r="O17" s="750"/>
      <c r="P17" s="751"/>
      <c r="Q17" s="751"/>
      <c r="R17" s="751"/>
      <c r="S17" s="752">
        <f t="shared" si="0"/>
        <v>0</v>
      </c>
      <c r="T17" s="753"/>
      <c r="U17" s="753"/>
      <c r="V17" s="753"/>
      <c r="W17" s="754"/>
      <c r="X17" s="743"/>
      <c r="Y17" s="743"/>
      <c r="Z17" s="743"/>
      <c r="AA17" s="743"/>
      <c r="AB17" s="744"/>
      <c r="AC17" s="743"/>
      <c r="AD17" s="743"/>
      <c r="AE17" s="743"/>
      <c r="AF17" s="743"/>
      <c r="AG17" s="743"/>
      <c r="AH17" s="742"/>
      <c r="AI17" s="743"/>
      <c r="AJ17" s="743"/>
      <c r="AK17" s="743"/>
      <c r="AL17" s="744"/>
      <c r="BA17" s="96"/>
    </row>
    <row r="18" spans="1:53" ht="28.5" customHeight="1">
      <c r="A18" s="742"/>
      <c r="B18" s="743"/>
      <c r="C18" s="743"/>
      <c r="D18" s="743"/>
      <c r="E18" s="743"/>
      <c r="F18" s="742"/>
      <c r="G18" s="743"/>
      <c r="H18" s="743"/>
      <c r="I18" s="744"/>
      <c r="J18" s="745"/>
      <c r="K18" s="746"/>
      <c r="L18" s="747"/>
      <c r="M18" s="748"/>
      <c r="N18" s="749"/>
      <c r="O18" s="750"/>
      <c r="P18" s="751"/>
      <c r="Q18" s="751"/>
      <c r="R18" s="751"/>
      <c r="S18" s="752">
        <f t="shared" si="0"/>
        <v>0</v>
      </c>
      <c r="T18" s="753"/>
      <c r="U18" s="753"/>
      <c r="V18" s="753"/>
      <c r="W18" s="754"/>
      <c r="X18" s="743"/>
      <c r="Y18" s="743"/>
      <c r="Z18" s="743"/>
      <c r="AA18" s="743"/>
      <c r="AB18" s="744"/>
      <c r="AC18" s="743"/>
      <c r="AD18" s="743"/>
      <c r="AE18" s="743"/>
      <c r="AF18" s="743"/>
      <c r="AG18" s="743"/>
      <c r="AH18" s="742"/>
      <c r="AI18" s="743"/>
      <c r="AJ18" s="743"/>
      <c r="AK18" s="743"/>
      <c r="AL18" s="744"/>
    </row>
    <row r="19" spans="1:53" ht="28.5" customHeight="1">
      <c r="A19" s="742"/>
      <c r="B19" s="743"/>
      <c r="C19" s="743"/>
      <c r="D19" s="743"/>
      <c r="E19" s="743"/>
      <c r="F19" s="742"/>
      <c r="G19" s="743"/>
      <c r="H19" s="743"/>
      <c r="I19" s="744"/>
      <c r="J19" s="745"/>
      <c r="K19" s="746"/>
      <c r="L19" s="747"/>
      <c r="M19" s="748"/>
      <c r="N19" s="749"/>
      <c r="O19" s="750"/>
      <c r="P19" s="751"/>
      <c r="Q19" s="751"/>
      <c r="R19" s="751"/>
      <c r="S19" s="752">
        <f t="shared" si="0"/>
        <v>0</v>
      </c>
      <c r="T19" s="753"/>
      <c r="U19" s="753"/>
      <c r="V19" s="753"/>
      <c r="W19" s="754"/>
      <c r="X19" s="743"/>
      <c r="Y19" s="743"/>
      <c r="Z19" s="743"/>
      <c r="AA19" s="743"/>
      <c r="AB19" s="744"/>
      <c r="AC19" s="743"/>
      <c r="AD19" s="743"/>
      <c r="AE19" s="743"/>
      <c r="AF19" s="743"/>
      <c r="AG19" s="743"/>
      <c r="AH19" s="742"/>
      <c r="AI19" s="743"/>
      <c r="AJ19" s="743"/>
      <c r="AK19" s="743"/>
      <c r="AL19" s="744"/>
    </row>
    <row r="20" spans="1:53" ht="28.5" customHeight="1">
      <c r="A20" s="742"/>
      <c r="B20" s="743"/>
      <c r="C20" s="743"/>
      <c r="D20" s="743"/>
      <c r="E20" s="743"/>
      <c r="F20" s="742"/>
      <c r="G20" s="743"/>
      <c r="H20" s="743"/>
      <c r="I20" s="744"/>
      <c r="J20" s="745"/>
      <c r="K20" s="746"/>
      <c r="L20" s="747"/>
      <c r="M20" s="748"/>
      <c r="N20" s="749"/>
      <c r="O20" s="750"/>
      <c r="P20" s="751"/>
      <c r="Q20" s="751"/>
      <c r="R20" s="751"/>
      <c r="S20" s="752">
        <f t="shared" si="0"/>
        <v>0</v>
      </c>
      <c r="T20" s="753"/>
      <c r="U20" s="753"/>
      <c r="V20" s="753"/>
      <c r="W20" s="754"/>
      <c r="X20" s="743"/>
      <c r="Y20" s="743"/>
      <c r="Z20" s="743"/>
      <c r="AA20" s="743"/>
      <c r="AB20" s="744"/>
      <c r="AC20" s="743"/>
      <c r="AD20" s="743"/>
      <c r="AE20" s="743"/>
      <c r="AF20" s="743"/>
      <c r="AG20" s="743"/>
      <c r="AH20" s="742"/>
      <c r="AI20" s="743"/>
      <c r="AJ20" s="743"/>
      <c r="AK20" s="743"/>
      <c r="AL20" s="744"/>
    </row>
    <row r="21" spans="1:53" ht="28.5" customHeight="1">
      <c r="A21" s="742"/>
      <c r="B21" s="743"/>
      <c r="C21" s="743"/>
      <c r="D21" s="743"/>
      <c r="E21" s="743"/>
      <c r="F21" s="742"/>
      <c r="G21" s="743"/>
      <c r="H21" s="743"/>
      <c r="I21" s="744"/>
      <c r="J21" s="745"/>
      <c r="K21" s="746"/>
      <c r="L21" s="747"/>
      <c r="M21" s="748"/>
      <c r="N21" s="749"/>
      <c r="O21" s="750"/>
      <c r="P21" s="751"/>
      <c r="Q21" s="751"/>
      <c r="R21" s="751"/>
      <c r="S21" s="752">
        <f t="shared" si="0"/>
        <v>0</v>
      </c>
      <c r="T21" s="753"/>
      <c r="U21" s="753"/>
      <c r="V21" s="753"/>
      <c r="W21" s="754"/>
      <c r="X21" s="743"/>
      <c r="Y21" s="743"/>
      <c r="Z21" s="743"/>
      <c r="AA21" s="743"/>
      <c r="AB21" s="744"/>
      <c r="AC21" s="743"/>
      <c r="AD21" s="743"/>
      <c r="AE21" s="743"/>
      <c r="AF21" s="743"/>
      <c r="AG21" s="743"/>
      <c r="AH21" s="742"/>
      <c r="AI21" s="743"/>
      <c r="AJ21" s="743"/>
      <c r="AK21" s="743"/>
      <c r="AL21" s="744"/>
    </row>
    <row r="22" spans="1:53" ht="28.5" customHeight="1">
      <c r="A22" s="742"/>
      <c r="B22" s="743"/>
      <c r="C22" s="743"/>
      <c r="D22" s="743"/>
      <c r="E22" s="743"/>
      <c r="F22" s="742"/>
      <c r="G22" s="743"/>
      <c r="H22" s="743"/>
      <c r="I22" s="744"/>
      <c r="J22" s="745"/>
      <c r="K22" s="746"/>
      <c r="L22" s="747"/>
      <c r="M22" s="748"/>
      <c r="N22" s="749"/>
      <c r="O22" s="750"/>
      <c r="P22" s="751"/>
      <c r="Q22" s="751"/>
      <c r="R22" s="751"/>
      <c r="S22" s="752">
        <f t="shared" si="0"/>
        <v>0</v>
      </c>
      <c r="T22" s="753"/>
      <c r="U22" s="753"/>
      <c r="V22" s="753"/>
      <c r="W22" s="754"/>
      <c r="X22" s="743"/>
      <c r="Y22" s="743"/>
      <c r="Z22" s="743"/>
      <c r="AA22" s="743"/>
      <c r="AB22" s="744"/>
      <c r="AC22" s="743"/>
      <c r="AD22" s="743"/>
      <c r="AE22" s="743"/>
      <c r="AF22" s="743"/>
      <c r="AG22" s="743"/>
      <c r="AH22" s="742"/>
      <c r="AI22" s="743"/>
      <c r="AJ22" s="743"/>
      <c r="AK22" s="743"/>
      <c r="AL22" s="744"/>
    </row>
    <row r="23" spans="1:53" ht="28.5" customHeight="1">
      <c r="A23" s="742"/>
      <c r="B23" s="743"/>
      <c r="C23" s="743"/>
      <c r="D23" s="743"/>
      <c r="E23" s="743"/>
      <c r="F23" s="742"/>
      <c r="G23" s="743"/>
      <c r="H23" s="743"/>
      <c r="I23" s="744"/>
      <c r="J23" s="745"/>
      <c r="K23" s="746"/>
      <c r="L23" s="747"/>
      <c r="M23" s="748"/>
      <c r="N23" s="749"/>
      <c r="O23" s="750"/>
      <c r="P23" s="751"/>
      <c r="Q23" s="751"/>
      <c r="R23" s="751"/>
      <c r="S23" s="752">
        <f t="shared" si="0"/>
        <v>0</v>
      </c>
      <c r="T23" s="753"/>
      <c r="U23" s="753"/>
      <c r="V23" s="753"/>
      <c r="W23" s="754"/>
      <c r="X23" s="743"/>
      <c r="Y23" s="743"/>
      <c r="Z23" s="743"/>
      <c r="AA23" s="743"/>
      <c r="AB23" s="744"/>
      <c r="AC23" s="743"/>
      <c r="AD23" s="743"/>
      <c r="AE23" s="743"/>
      <c r="AF23" s="743"/>
      <c r="AG23" s="743"/>
      <c r="AH23" s="742"/>
      <c r="AI23" s="743"/>
      <c r="AJ23" s="743"/>
      <c r="AK23" s="743"/>
      <c r="AL23" s="744"/>
    </row>
    <row r="24" spans="1:53" ht="28.5" customHeight="1">
      <c r="A24" s="742"/>
      <c r="B24" s="743"/>
      <c r="C24" s="743"/>
      <c r="D24" s="743"/>
      <c r="E24" s="743"/>
      <c r="F24" s="742"/>
      <c r="G24" s="743"/>
      <c r="H24" s="743"/>
      <c r="I24" s="744"/>
      <c r="J24" s="745"/>
      <c r="K24" s="746"/>
      <c r="L24" s="747"/>
      <c r="M24" s="748"/>
      <c r="N24" s="749"/>
      <c r="O24" s="750"/>
      <c r="P24" s="751"/>
      <c r="Q24" s="751"/>
      <c r="R24" s="751"/>
      <c r="S24" s="752">
        <f t="shared" si="0"/>
        <v>0</v>
      </c>
      <c r="T24" s="753"/>
      <c r="U24" s="753"/>
      <c r="V24" s="753"/>
      <c r="W24" s="754"/>
      <c r="X24" s="743"/>
      <c r="Y24" s="743"/>
      <c r="Z24" s="743"/>
      <c r="AA24" s="743"/>
      <c r="AB24" s="744"/>
      <c r="AC24" s="743"/>
      <c r="AD24" s="743"/>
      <c r="AE24" s="743"/>
      <c r="AF24" s="743"/>
      <c r="AG24" s="743"/>
      <c r="AH24" s="742"/>
      <c r="AI24" s="743"/>
      <c r="AJ24" s="743"/>
      <c r="AK24" s="743"/>
      <c r="AL24" s="744"/>
    </row>
    <row r="25" spans="1:53" ht="28.5" customHeight="1">
      <c r="A25" s="742"/>
      <c r="B25" s="743"/>
      <c r="C25" s="743"/>
      <c r="D25" s="743"/>
      <c r="E25" s="743"/>
      <c r="F25" s="742"/>
      <c r="G25" s="743"/>
      <c r="H25" s="743"/>
      <c r="I25" s="744"/>
      <c r="J25" s="745"/>
      <c r="K25" s="746"/>
      <c r="L25" s="747"/>
      <c r="M25" s="748"/>
      <c r="N25" s="749"/>
      <c r="O25" s="750"/>
      <c r="P25" s="751"/>
      <c r="Q25" s="751"/>
      <c r="R25" s="751"/>
      <c r="S25" s="752">
        <f t="shared" si="0"/>
        <v>0</v>
      </c>
      <c r="T25" s="753"/>
      <c r="U25" s="753"/>
      <c r="V25" s="753"/>
      <c r="W25" s="754"/>
      <c r="X25" s="743"/>
      <c r="Y25" s="743"/>
      <c r="Z25" s="743"/>
      <c r="AA25" s="743"/>
      <c r="AB25" s="744"/>
      <c r="AC25" s="743"/>
      <c r="AD25" s="743"/>
      <c r="AE25" s="743"/>
      <c r="AF25" s="743"/>
      <c r="AG25" s="743"/>
      <c r="AH25" s="742"/>
      <c r="AI25" s="743"/>
      <c r="AJ25" s="743"/>
      <c r="AK25" s="743"/>
      <c r="AL25" s="744"/>
    </row>
    <row r="26" spans="1:53" ht="28.5" customHeight="1">
      <c r="A26" s="766"/>
      <c r="B26" s="767"/>
      <c r="C26" s="767"/>
      <c r="D26" s="767"/>
      <c r="E26" s="767"/>
      <c r="F26" s="766"/>
      <c r="G26" s="767"/>
      <c r="H26" s="767"/>
      <c r="I26" s="768"/>
      <c r="J26" s="769"/>
      <c r="K26" s="770"/>
      <c r="L26" s="771"/>
      <c r="M26" s="772"/>
      <c r="N26" s="773"/>
      <c r="O26" s="774"/>
      <c r="P26" s="775"/>
      <c r="Q26" s="775"/>
      <c r="R26" s="775"/>
      <c r="S26" s="776">
        <f t="shared" si="0"/>
        <v>0</v>
      </c>
      <c r="T26" s="777"/>
      <c r="U26" s="777"/>
      <c r="V26" s="777"/>
      <c r="W26" s="778"/>
      <c r="X26" s="767"/>
      <c r="Y26" s="767"/>
      <c r="Z26" s="767"/>
      <c r="AA26" s="767"/>
      <c r="AB26" s="768"/>
      <c r="AC26" s="767"/>
      <c r="AD26" s="767"/>
      <c r="AE26" s="767"/>
      <c r="AF26" s="767"/>
      <c r="AG26" s="767"/>
      <c r="AH26" s="766"/>
      <c r="AI26" s="767"/>
      <c r="AJ26" s="767"/>
      <c r="AK26" s="767"/>
      <c r="AL26" s="768"/>
    </row>
    <row r="27" spans="1:53" ht="15" customHeight="1">
      <c r="J27" s="144"/>
      <c r="K27" s="144"/>
      <c r="L27" s="144"/>
      <c r="R27" s="145" t="s">
        <v>263</v>
      </c>
      <c r="S27" s="765">
        <f>SUM(S11:W26)</f>
        <v>0</v>
      </c>
      <c r="T27" s="765"/>
      <c r="U27" s="765"/>
      <c r="V27" s="765"/>
      <c r="W27" s="765"/>
      <c r="X27" s="145" t="s">
        <v>264</v>
      </c>
    </row>
    <row r="28" spans="1:53" s="146" customFormat="1" ht="15" customHeight="1">
      <c r="A28" s="146" t="s">
        <v>265</v>
      </c>
      <c r="C28" s="146" t="s">
        <v>266</v>
      </c>
      <c r="J28" s="147"/>
      <c r="K28" s="147"/>
      <c r="L28" s="147"/>
      <c r="R28" s="148"/>
      <c r="S28" s="148"/>
      <c r="T28" s="148"/>
      <c r="U28" s="148"/>
      <c r="V28" s="148"/>
      <c r="W28" s="148"/>
      <c r="X28" s="148"/>
    </row>
    <row r="29" spans="1:53" s="146" customFormat="1" ht="15" customHeight="1">
      <c r="C29" s="146" t="s">
        <v>267</v>
      </c>
      <c r="J29" s="147"/>
      <c r="K29" s="147"/>
      <c r="L29" s="147"/>
      <c r="R29" s="148"/>
      <c r="S29" s="148"/>
      <c r="T29" s="148"/>
      <c r="U29" s="148"/>
      <c r="V29" s="148"/>
      <c r="W29" s="148"/>
      <c r="X29" s="148"/>
    </row>
    <row r="30" spans="1:53" s="146" customFormat="1" ht="15" customHeight="1">
      <c r="C30" s="149" t="s">
        <v>268</v>
      </c>
      <c r="J30" s="147"/>
      <c r="K30" s="147"/>
      <c r="L30" s="147"/>
      <c r="R30" s="148"/>
      <c r="S30" s="148"/>
      <c r="T30" s="148"/>
      <c r="U30" s="148"/>
      <c r="V30" s="148"/>
      <c r="W30" s="148"/>
      <c r="X30" s="148"/>
    </row>
    <row r="31" spans="1:53" s="146" customFormat="1" ht="15" customHeight="1">
      <c r="C31" s="150"/>
      <c r="J31" s="147"/>
      <c r="K31" s="147"/>
      <c r="L31" s="147"/>
      <c r="R31" s="148"/>
      <c r="S31" s="148"/>
      <c r="T31" s="148"/>
      <c r="U31" s="148"/>
      <c r="V31" s="148"/>
      <c r="W31" s="148"/>
      <c r="X31" s="148"/>
    </row>
    <row r="32" spans="1:53" s="146" customFormat="1" ht="15" customHeight="1">
      <c r="J32" s="147"/>
      <c r="K32" s="147"/>
      <c r="L32" s="147"/>
      <c r="R32" s="148"/>
      <c r="S32" s="148"/>
      <c r="T32" s="148"/>
      <c r="U32" s="148"/>
      <c r="V32" s="148"/>
      <c r="W32" s="148"/>
      <c r="X32" s="148"/>
    </row>
    <row r="33" spans="3:24" s="146" customFormat="1" ht="15" customHeight="1">
      <c r="J33" s="147"/>
      <c r="K33" s="147"/>
      <c r="L33" s="147"/>
      <c r="R33" s="148"/>
      <c r="S33" s="148"/>
      <c r="T33" s="148"/>
      <c r="U33" s="148"/>
      <c r="V33" s="148"/>
      <c r="W33" s="148"/>
      <c r="X33" s="148"/>
    </row>
    <row r="34" spans="3:24" s="146" customFormat="1" ht="15" customHeight="1">
      <c r="J34" s="147"/>
      <c r="K34" s="147"/>
      <c r="L34" s="147"/>
      <c r="R34" s="148"/>
      <c r="S34" s="148"/>
      <c r="T34" s="148"/>
      <c r="U34" s="148"/>
      <c r="V34" s="148"/>
      <c r="W34" s="148"/>
      <c r="X34" s="148"/>
    </row>
    <row r="35" spans="3:24" s="146" customFormat="1" ht="15" customHeight="1">
      <c r="J35" s="151"/>
      <c r="K35" s="151"/>
      <c r="L35" s="151"/>
      <c r="R35" s="148"/>
      <c r="S35" s="148"/>
      <c r="T35" s="148"/>
      <c r="U35" s="148"/>
      <c r="V35" s="148"/>
      <c r="W35" s="148"/>
      <c r="X35" s="148"/>
    </row>
    <row r="36" spans="3:24" s="146" customFormat="1" ht="15" customHeight="1">
      <c r="C36" s="1"/>
      <c r="D36" s="1"/>
      <c r="E36" s="1"/>
      <c r="F36" s="1"/>
      <c r="G36" s="1"/>
      <c r="H36" s="1"/>
      <c r="I36" s="1"/>
      <c r="J36" s="135"/>
      <c r="K36" s="135"/>
      <c r="L36" s="135"/>
      <c r="R36" s="148"/>
      <c r="S36" s="148"/>
      <c r="T36" s="148"/>
      <c r="U36" s="148"/>
      <c r="V36" s="148"/>
      <c r="W36" s="148"/>
      <c r="X36" s="148"/>
    </row>
    <row r="37" spans="3:24" s="146" customFormat="1" ht="15" customHeight="1">
      <c r="C37" s="1"/>
      <c r="D37" s="1"/>
      <c r="E37" s="1"/>
      <c r="F37" s="1"/>
      <c r="G37" s="1"/>
      <c r="H37" s="1"/>
      <c r="I37" s="1"/>
      <c r="J37" s="135"/>
      <c r="K37" s="135"/>
      <c r="L37" s="135"/>
    </row>
  </sheetData>
  <mergeCells count="154">
    <mergeCell ref="O26:R26"/>
    <mergeCell ref="S26:W26"/>
    <mergeCell ref="X26:AB26"/>
    <mergeCell ref="AC26:AG26"/>
    <mergeCell ref="AH26:AL26"/>
    <mergeCell ref="A25:E25"/>
    <mergeCell ref="F25:I25"/>
    <mergeCell ref="J25:L25"/>
    <mergeCell ref="M25:N25"/>
    <mergeCell ref="O25:R25"/>
    <mergeCell ref="S25:W25"/>
    <mergeCell ref="X25:AB25"/>
    <mergeCell ref="AC25:AG25"/>
    <mergeCell ref="S27:W27"/>
    <mergeCell ref="X23:AB23"/>
    <mergeCell ref="AC23:AG23"/>
    <mergeCell ref="AH23:AL23"/>
    <mergeCell ref="A24:E24"/>
    <mergeCell ref="F24:I24"/>
    <mergeCell ref="J24:L24"/>
    <mergeCell ref="M24:N24"/>
    <mergeCell ref="O24:R24"/>
    <mergeCell ref="S24:W24"/>
    <mergeCell ref="X24:AB24"/>
    <mergeCell ref="A23:E23"/>
    <mergeCell ref="F23:I23"/>
    <mergeCell ref="J23:L23"/>
    <mergeCell ref="M23:N23"/>
    <mergeCell ref="O23:R23"/>
    <mergeCell ref="S23:W23"/>
    <mergeCell ref="AC24:AG24"/>
    <mergeCell ref="AH24:AL24"/>
    <mergeCell ref="AH25:AL25"/>
    <mergeCell ref="A26:E26"/>
    <mergeCell ref="F26:I26"/>
    <mergeCell ref="J26:L26"/>
    <mergeCell ref="M26:N26"/>
    <mergeCell ref="A22:E22"/>
    <mergeCell ref="F22:I22"/>
    <mergeCell ref="J22:L22"/>
    <mergeCell ref="M22:N22"/>
    <mergeCell ref="O22:R22"/>
    <mergeCell ref="S22:W22"/>
    <mergeCell ref="X22:AB22"/>
    <mergeCell ref="AC22:AG22"/>
    <mergeCell ref="AH22:AL22"/>
    <mergeCell ref="A21:E21"/>
    <mergeCell ref="F21:I21"/>
    <mergeCell ref="J21:L21"/>
    <mergeCell ref="M21:N21"/>
    <mergeCell ref="O21:R21"/>
    <mergeCell ref="S21:W21"/>
    <mergeCell ref="X21:AB21"/>
    <mergeCell ref="AC21:AG21"/>
    <mergeCell ref="AH21:AL21"/>
    <mergeCell ref="X19:AB19"/>
    <mergeCell ref="AC19:AG19"/>
    <mergeCell ref="AH19:AL19"/>
    <mergeCell ref="A20:E20"/>
    <mergeCell ref="F20:I20"/>
    <mergeCell ref="J20:L20"/>
    <mergeCell ref="M20:N20"/>
    <mergeCell ref="O20:R20"/>
    <mergeCell ref="S20:W20"/>
    <mergeCell ref="X20:AB20"/>
    <mergeCell ref="A19:E19"/>
    <mergeCell ref="F19:I19"/>
    <mergeCell ref="J19:L19"/>
    <mergeCell ref="M19:N19"/>
    <mergeCell ref="O19:R19"/>
    <mergeCell ref="S19:W19"/>
    <mergeCell ref="AC20:AG20"/>
    <mergeCell ref="AH20:AL20"/>
    <mergeCell ref="A18:E18"/>
    <mergeCell ref="F18:I18"/>
    <mergeCell ref="J18:L18"/>
    <mergeCell ref="M18:N18"/>
    <mergeCell ref="O18:R18"/>
    <mergeCell ref="S18:W18"/>
    <mergeCell ref="X18:AB18"/>
    <mergeCell ref="AC18:AG18"/>
    <mergeCell ref="AH18:AL18"/>
    <mergeCell ref="A17:E17"/>
    <mergeCell ref="F17:I17"/>
    <mergeCell ref="J17:L17"/>
    <mergeCell ref="M17:N17"/>
    <mergeCell ref="O17:R17"/>
    <mergeCell ref="S17:W17"/>
    <mergeCell ref="X17:AB17"/>
    <mergeCell ref="AC17:AG17"/>
    <mergeCell ref="AH17:AL17"/>
    <mergeCell ref="X15:AB15"/>
    <mergeCell ref="AC15:AG15"/>
    <mergeCell ref="AH15:AL15"/>
    <mergeCell ref="A16:E16"/>
    <mergeCell ref="F16:I16"/>
    <mergeCell ref="J16:L16"/>
    <mergeCell ref="M16:N16"/>
    <mergeCell ref="O16:R16"/>
    <mergeCell ref="S16:W16"/>
    <mergeCell ref="X16:AB16"/>
    <mergeCell ref="A15:E15"/>
    <mergeCell ref="F15:I15"/>
    <mergeCell ref="J15:L15"/>
    <mergeCell ref="M15:N15"/>
    <mergeCell ref="O15:R15"/>
    <mergeCell ref="S15:W15"/>
    <mergeCell ref="AC16:AG16"/>
    <mergeCell ref="AH16:AL16"/>
    <mergeCell ref="A14:E14"/>
    <mergeCell ref="F14:I14"/>
    <mergeCell ref="J14:L14"/>
    <mergeCell ref="M14:N14"/>
    <mergeCell ref="O14:R14"/>
    <mergeCell ref="S14:W14"/>
    <mergeCell ref="X14:AB14"/>
    <mergeCell ref="AC14:AG14"/>
    <mergeCell ref="AH14:AL14"/>
    <mergeCell ref="A13:E13"/>
    <mergeCell ref="F13:I13"/>
    <mergeCell ref="J13:L13"/>
    <mergeCell ref="M13:N13"/>
    <mergeCell ref="O13:R13"/>
    <mergeCell ref="S13:W13"/>
    <mergeCell ref="X13:AB13"/>
    <mergeCell ref="AC13:AG13"/>
    <mergeCell ref="AH13:AL13"/>
    <mergeCell ref="X11:AB11"/>
    <mergeCell ref="AC11:AG11"/>
    <mergeCell ref="AH11:AL11"/>
    <mergeCell ref="A12:E12"/>
    <mergeCell ref="F12:I12"/>
    <mergeCell ref="J12:L12"/>
    <mergeCell ref="M12:N12"/>
    <mergeCell ref="O12:R12"/>
    <mergeCell ref="S12:W12"/>
    <mergeCell ref="X12:AB12"/>
    <mergeCell ref="A11:E11"/>
    <mergeCell ref="F11:I11"/>
    <mergeCell ref="J11:L11"/>
    <mergeCell ref="M11:N11"/>
    <mergeCell ref="O11:R11"/>
    <mergeCell ref="S11:W11"/>
    <mergeCell ref="AC12:AG12"/>
    <mergeCell ref="AH12:AL12"/>
    <mergeCell ref="A3:AL3"/>
    <mergeCell ref="A4:AL4"/>
    <mergeCell ref="F9:I10"/>
    <mergeCell ref="J9:N10"/>
    <mergeCell ref="O9:R10"/>
    <mergeCell ref="S9:W10"/>
    <mergeCell ref="X9:AB10"/>
    <mergeCell ref="AC9:AG10"/>
    <mergeCell ref="AH9:AL10"/>
  </mergeCells>
  <phoneticPr fontId="3"/>
  <conditionalFormatting sqref="S11:W26">
    <cfRule type="cellIs" dxfId="2" priority="1" operator="equal">
      <formula>0</formula>
    </cfRule>
    <cfRule type="cellIs" dxfId="1" priority="2" operator="equal">
      <formula>0</formula>
    </cfRule>
  </conditionalFormatting>
  <printOptions horizontalCentered="1"/>
  <pageMargins left="0.78740157480314965" right="0.78740157480314965" top="0.59055118110236227" bottom="0.59055118110236227" header="0.39370078740157483" footer="0.39370078740157483"/>
  <pageSetup paperSize="9" scale="87" orientation="portrait" blackAndWhite="1"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E896-CD44-4C9A-AE36-CFB6CA685CC1}">
  <sheetPr>
    <tabColor rgb="FF92D050"/>
  </sheetPr>
  <dimension ref="A1:AS49"/>
  <sheetViews>
    <sheetView view="pageBreakPreview" zoomScaleNormal="100" zoomScaleSheetLayoutView="100" workbookViewId="0"/>
  </sheetViews>
  <sheetFormatPr defaultRowHeight="10.8"/>
  <cols>
    <col min="1" max="40" width="3.125" customWidth="1"/>
  </cols>
  <sheetData>
    <row r="1" spans="2:34" ht="18" customHeight="1" thickBot="1"/>
    <row r="2" spans="2:34" ht="18" customHeight="1" thickTop="1" thickBot="1">
      <c r="B2" s="780" t="s">
        <v>437</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2"/>
    </row>
    <row r="3" spans="2:34" ht="18" customHeight="1" thickTop="1">
      <c r="X3" s="251"/>
      <c r="Y3" s="262"/>
      <c r="Z3" s="262"/>
      <c r="AA3" s="262"/>
      <c r="AB3" s="262"/>
      <c r="AC3" s="262"/>
      <c r="AD3" s="262"/>
      <c r="AE3" s="262"/>
    </row>
    <row r="4" spans="2:34" ht="36" customHeight="1">
      <c r="B4" s="783" t="s">
        <v>438</v>
      </c>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row>
    <row r="5" spans="2:34" ht="18" customHeight="1">
      <c r="B5" s="252"/>
    </row>
    <row r="6" spans="2:34" ht="18" customHeight="1">
      <c r="C6" s="257" t="s">
        <v>409</v>
      </c>
    </row>
    <row r="7" spans="2:34" ht="18" customHeight="1">
      <c r="C7" s="254" t="s">
        <v>426</v>
      </c>
    </row>
    <row r="8" spans="2:34" ht="18" customHeight="1">
      <c r="C8" s="254" t="s">
        <v>425</v>
      </c>
    </row>
    <row r="9" spans="2:34" ht="18" customHeight="1">
      <c r="C9" s="254" t="s">
        <v>427</v>
      </c>
    </row>
    <row r="10" spans="2:34" ht="18" customHeight="1">
      <c r="C10" s="255"/>
    </row>
    <row r="11" spans="2:34" ht="18" customHeight="1">
      <c r="C11" s="258" t="s">
        <v>399</v>
      </c>
    </row>
    <row r="12" spans="2:34" ht="18" customHeight="1">
      <c r="C12" s="258" t="s">
        <v>400</v>
      </c>
    </row>
    <row r="13" spans="2:34" ht="18" customHeight="1">
      <c r="C13" s="259" t="s">
        <v>417</v>
      </c>
    </row>
    <row r="14" spans="2:34" ht="18" customHeight="1">
      <c r="C14" s="261" t="s">
        <v>401</v>
      </c>
      <c r="D14" s="260"/>
      <c r="E14" s="260"/>
      <c r="F14" s="260"/>
      <c r="G14" s="260"/>
      <c r="H14" s="260"/>
      <c r="I14" s="260"/>
      <c r="J14" s="260"/>
      <c r="K14" s="260"/>
      <c r="L14" s="260"/>
      <c r="M14" s="260"/>
      <c r="N14" s="260"/>
      <c r="O14" s="260"/>
      <c r="P14" s="260"/>
      <c r="Q14" s="260"/>
      <c r="R14" s="260"/>
      <c r="S14" s="260"/>
      <c r="T14" s="260"/>
      <c r="U14" s="260"/>
      <c r="V14" s="260"/>
      <c r="W14" s="260"/>
      <c r="X14" s="260"/>
      <c r="Y14" s="260"/>
      <c r="Z14" s="260"/>
    </row>
    <row r="15" spans="2:34" ht="18" customHeight="1">
      <c r="C15" s="259" t="s">
        <v>402</v>
      </c>
      <c r="D15" s="260"/>
      <c r="E15" s="260"/>
      <c r="F15" s="260"/>
      <c r="G15" s="260"/>
      <c r="H15" s="260"/>
      <c r="I15" s="260"/>
      <c r="J15" s="260"/>
      <c r="K15" s="260"/>
      <c r="L15" s="260"/>
      <c r="M15" s="260"/>
      <c r="N15" s="260"/>
      <c r="O15" s="260"/>
      <c r="P15" s="260"/>
      <c r="Q15" s="260"/>
      <c r="R15" s="260"/>
      <c r="S15" s="260"/>
      <c r="T15" s="260"/>
      <c r="U15" s="260"/>
    </row>
    <row r="16" spans="2:34" ht="18" customHeight="1">
      <c r="C16" s="259" t="s">
        <v>418</v>
      </c>
    </row>
    <row r="17" spans="3:45" ht="18" customHeight="1">
      <c r="C17" s="259" t="s">
        <v>403</v>
      </c>
    </row>
    <row r="18" spans="3:45" ht="18" customHeight="1">
      <c r="C18" s="259" t="s">
        <v>446</v>
      </c>
    </row>
    <row r="19" spans="3:45" ht="18" customHeight="1">
      <c r="C19" s="259" t="s">
        <v>447</v>
      </c>
      <c r="E19" s="253"/>
      <c r="F19" s="253"/>
      <c r="G19" s="253"/>
      <c r="H19" s="253"/>
      <c r="I19" s="253"/>
      <c r="J19" s="253"/>
      <c r="K19" s="253"/>
      <c r="L19" s="253"/>
      <c r="M19" s="253"/>
      <c r="N19" s="253"/>
      <c r="O19" s="253"/>
      <c r="P19" s="260"/>
      <c r="Q19" s="260"/>
      <c r="R19" s="260"/>
      <c r="S19" s="260"/>
      <c r="T19" s="260"/>
    </row>
    <row r="20" spans="3:45" ht="18" customHeight="1">
      <c r="C20" s="259" t="s">
        <v>448</v>
      </c>
      <c r="E20" s="253"/>
      <c r="F20" s="253"/>
      <c r="G20" s="253"/>
      <c r="H20" s="253"/>
      <c r="I20" s="253"/>
      <c r="J20" s="253"/>
      <c r="K20" s="253"/>
      <c r="L20" s="253"/>
      <c r="M20" s="253"/>
      <c r="N20" s="253"/>
      <c r="O20" s="253"/>
      <c r="P20" s="260"/>
      <c r="Q20" s="260"/>
      <c r="R20" s="260"/>
      <c r="S20" s="260"/>
      <c r="T20" s="260"/>
    </row>
    <row r="21" spans="3:45" ht="18" customHeight="1">
      <c r="C21" s="259"/>
      <c r="E21" s="253"/>
      <c r="F21" s="253"/>
      <c r="G21" s="253"/>
      <c r="H21" s="253"/>
      <c r="I21" s="253"/>
      <c r="J21" s="253"/>
      <c r="K21" s="253"/>
      <c r="L21" s="253"/>
      <c r="M21" s="253"/>
      <c r="N21" s="253"/>
      <c r="O21" s="253"/>
      <c r="P21" s="260"/>
      <c r="Q21" s="260"/>
      <c r="R21" s="260"/>
      <c r="S21" s="260"/>
      <c r="T21" s="260"/>
    </row>
    <row r="22" spans="3:45" ht="18" customHeight="1">
      <c r="C22" s="258" t="s">
        <v>404</v>
      </c>
    </row>
    <row r="23" spans="3:45" ht="18" customHeight="1">
      <c r="C23" s="259" t="s">
        <v>419</v>
      </c>
    </row>
    <row r="24" spans="3:45" ht="18" customHeight="1">
      <c r="C24" s="259" t="s">
        <v>405</v>
      </c>
      <c r="D24" s="260"/>
      <c r="E24" s="260"/>
      <c r="F24" s="260"/>
      <c r="G24" s="260"/>
      <c r="H24" s="260"/>
      <c r="I24" s="260"/>
      <c r="J24" s="260"/>
      <c r="K24" s="260"/>
      <c r="L24" s="260"/>
      <c r="M24" s="260"/>
      <c r="N24" s="260"/>
      <c r="O24" s="260"/>
      <c r="P24" s="260"/>
      <c r="Q24" s="260"/>
      <c r="R24" s="260"/>
      <c r="S24" s="260"/>
      <c r="T24" s="260"/>
      <c r="U24" s="260"/>
    </row>
    <row r="25" spans="3:45" ht="18" customHeight="1">
      <c r="C25" s="259" t="s">
        <v>406</v>
      </c>
      <c r="D25" s="260"/>
      <c r="E25" s="260"/>
      <c r="F25" s="260"/>
      <c r="G25" s="260"/>
      <c r="H25" s="260"/>
      <c r="I25" s="260"/>
      <c r="J25" s="260"/>
      <c r="K25" s="260"/>
      <c r="L25" s="260"/>
      <c r="M25" s="260"/>
      <c r="N25" s="260"/>
      <c r="O25" s="260"/>
      <c r="P25" s="260"/>
      <c r="Q25" s="260"/>
      <c r="R25" s="260"/>
      <c r="S25" s="260"/>
      <c r="T25" s="260"/>
      <c r="U25" s="260"/>
    </row>
    <row r="26" spans="3:45" ht="18" customHeight="1">
      <c r="C26" s="259" t="s">
        <v>407</v>
      </c>
      <c r="D26" s="260"/>
      <c r="E26" s="260"/>
      <c r="F26" s="260"/>
      <c r="G26" s="260"/>
      <c r="H26" s="260"/>
      <c r="I26" s="260"/>
      <c r="J26" s="260"/>
      <c r="K26" s="260"/>
      <c r="L26" s="260"/>
      <c r="M26" s="260"/>
      <c r="N26" s="260"/>
      <c r="O26" s="260"/>
      <c r="P26" s="260"/>
      <c r="Q26" s="260"/>
      <c r="R26" s="260"/>
      <c r="S26" s="260"/>
      <c r="T26" s="260"/>
      <c r="U26" s="260"/>
    </row>
    <row r="27" spans="3:45" ht="18" customHeight="1">
      <c r="C27" s="254" t="s">
        <v>420</v>
      </c>
    </row>
    <row r="28" spans="3:45" ht="18" customHeight="1">
      <c r="C28" s="254" t="s">
        <v>408</v>
      </c>
    </row>
    <row r="29" spans="3:45" ht="18" customHeight="1">
      <c r="C29" s="254" t="s">
        <v>423</v>
      </c>
    </row>
    <row r="30" spans="3:45" ht="18" customHeight="1">
      <c r="C30" s="261" t="s">
        <v>410</v>
      </c>
    </row>
    <row r="31" spans="3:45" ht="18" customHeight="1">
      <c r="D31" s="256" t="s">
        <v>411</v>
      </c>
      <c r="AJ31" s="253"/>
      <c r="AK31" s="253"/>
      <c r="AL31" s="253"/>
      <c r="AM31" s="253"/>
      <c r="AN31" s="253"/>
      <c r="AO31" s="253"/>
      <c r="AP31" s="253"/>
      <c r="AQ31" s="253"/>
      <c r="AR31" s="253"/>
      <c r="AS31" s="253"/>
    </row>
    <row r="32" spans="3:45" ht="18" customHeight="1">
      <c r="D32" s="256" t="s">
        <v>412</v>
      </c>
      <c r="AJ32" s="253"/>
      <c r="AK32" s="253"/>
      <c r="AL32" s="253"/>
      <c r="AM32" s="253"/>
      <c r="AN32" s="253"/>
      <c r="AO32" s="253"/>
      <c r="AP32" s="253"/>
      <c r="AQ32" s="253"/>
      <c r="AR32" s="253"/>
      <c r="AS32" s="253"/>
    </row>
    <row r="33" spans="1:45" ht="18" customHeight="1">
      <c r="AJ33" s="253"/>
      <c r="AK33" s="253"/>
      <c r="AL33" s="253"/>
      <c r="AM33" s="253"/>
      <c r="AN33" s="253"/>
      <c r="AO33" s="253"/>
      <c r="AP33" s="253"/>
      <c r="AQ33" s="253"/>
      <c r="AR33" s="253"/>
      <c r="AS33" s="253"/>
    </row>
    <row r="34" spans="1:45" ht="18" customHeight="1">
      <c r="A34" s="253"/>
      <c r="B34" s="253"/>
      <c r="C34" s="258" t="s">
        <v>413</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row>
    <row r="35" spans="1:45" ht="18" customHeight="1">
      <c r="A35" s="253"/>
      <c r="B35" s="253"/>
      <c r="C35" s="259" t="s">
        <v>421</v>
      </c>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row>
    <row r="36" spans="1:45" ht="18" customHeight="1">
      <c r="A36" s="253"/>
      <c r="B36" s="253"/>
      <c r="C36" s="259" t="s">
        <v>414</v>
      </c>
      <c r="D36" s="261"/>
      <c r="E36" s="261"/>
      <c r="F36" s="261"/>
      <c r="G36" s="261"/>
      <c r="H36" s="261"/>
      <c r="I36" s="261"/>
      <c r="J36" s="261"/>
      <c r="K36" s="261"/>
      <c r="L36" s="261"/>
      <c r="M36" s="261"/>
      <c r="N36" s="261"/>
      <c r="O36" s="261"/>
      <c r="P36" s="261"/>
      <c r="Q36" s="261"/>
      <c r="R36" s="261"/>
      <c r="S36" s="261"/>
      <c r="T36" s="261"/>
      <c r="U36" s="261"/>
      <c r="V36" s="261"/>
      <c r="W36" s="261"/>
      <c r="X36" s="261"/>
      <c r="Y36" s="261"/>
      <c r="Z36" s="253"/>
      <c r="AA36" s="253"/>
      <c r="AB36" s="253"/>
      <c r="AC36" s="253"/>
      <c r="AD36" s="253"/>
      <c r="AE36" s="253"/>
      <c r="AF36" s="253"/>
      <c r="AG36" s="253"/>
      <c r="AH36" s="253"/>
      <c r="AI36" s="253"/>
    </row>
    <row r="37" spans="1:45" ht="18" customHeight="1">
      <c r="A37" s="253"/>
      <c r="B37" s="253"/>
      <c r="C37" s="254" t="s">
        <v>422</v>
      </c>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row>
    <row r="38" spans="1:45" ht="18" customHeight="1">
      <c r="A38" s="253"/>
      <c r="B38" s="253"/>
      <c r="C38" s="254" t="s">
        <v>416</v>
      </c>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row>
    <row r="39" spans="1:45" ht="18" customHeight="1">
      <c r="C39" s="253" t="s">
        <v>424</v>
      </c>
    </row>
    <row r="40" spans="1:45" ht="18" customHeight="1">
      <c r="C40" s="253" t="s">
        <v>415</v>
      </c>
    </row>
    <row r="41" spans="1:45" ht="18" customHeight="1"/>
    <row r="42" spans="1:45" ht="18" customHeight="1">
      <c r="Q42" s="253" t="s">
        <v>428</v>
      </c>
      <c r="R42" s="253"/>
      <c r="S42" s="253"/>
      <c r="Y42" s="824"/>
      <c r="Z42" s="824"/>
      <c r="AA42" s="824" t="s">
        <v>429</v>
      </c>
      <c r="AB42" s="824"/>
      <c r="AC42" s="824"/>
      <c r="AD42" s="824" t="s">
        <v>430</v>
      </c>
      <c r="AE42" s="824"/>
      <c r="AF42" s="824"/>
      <c r="AG42" s="824" t="s">
        <v>431</v>
      </c>
    </row>
    <row r="43" spans="1:45" ht="18" customHeight="1">
      <c r="Q43" s="263" t="s">
        <v>49</v>
      </c>
      <c r="R43" s="263"/>
      <c r="S43" s="263"/>
      <c r="T43" s="263"/>
      <c r="U43" s="263"/>
      <c r="V43" s="263"/>
      <c r="W43" s="253"/>
      <c r="X43" s="253"/>
      <c r="Y43" s="825"/>
      <c r="Z43" s="825"/>
      <c r="AA43" s="825"/>
      <c r="AB43" s="825"/>
      <c r="AC43" s="826"/>
      <c r="AD43" s="826"/>
      <c r="AE43" s="826"/>
      <c r="AF43" s="826"/>
      <c r="AG43" s="826"/>
    </row>
    <row r="44" spans="1:45" ht="18" customHeight="1">
      <c r="Q44" s="779" t="s">
        <v>434</v>
      </c>
      <c r="R44" s="779"/>
      <c r="S44" s="779"/>
      <c r="T44" s="779"/>
      <c r="U44" s="779"/>
      <c r="V44" s="779"/>
      <c r="W44" s="510"/>
      <c r="X44" s="510"/>
      <c r="Y44" s="826"/>
      <c r="Z44" s="826"/>
      <c r="AA44" s="826"/>
      <c r="AB44" s="826"/>
      <c r="AC44" s="826"/>
      <c r="AD44" s="826"/>
      <c r="AE44" s="826"/>
      <c r="AF44" s="826"/>
      <c r="AG44" s="826"/>
    </row>
    <row r="45" spans="1:45" ht="18" customHeight="1">
      <c r="Q45" s="779" t="s">
        <v>433</v>
      </c>
      <c r="R45" s="779"/>
      <c r="S45" s="779"/>
      <c r="T45" s="779"/>
      <c r="U45" s="779"/>
      <c r="V45" s="779"/>
      <c r="W45" s="510"/>
      <c r="X45" s="510"/>
      <c r="Y45" s="826"/>
      <c r="Z45" s="826"/>
      <c r="AA45" s="826"/>
      <c r="AB45" s="826"/>
      <c r="AC45" s="826"/>
      <c r="AD45" s="826"/>
      <c r="AE45" s="826"/>
      <c r="AF45" s="826"/>
      <c r="AG45" s="826"/>
    </row>
    <row r="46" spans="1:45" ht="18" customHeight="1">
      <c r="Q46" s="253" t="s">
        <v>432</v>
      </c>
      <c r="R46" s="253"/>
      <c r="S46" s="253"/>
      <c r="T46" s="253"/>
      <c r="U46" s="253"/>
      <c r="V46" s="253"/>
      <c r="W46" s="253"/>
      <c r="Y46" s="826"/>
      <c r="Z46" s="826"/>
      <c r="AA46" s="826"/>
      <c r="AB46" s="826"/>
      <c r="AC46" s="826"/>
      <c r="AD46" s="826"/>
      <c r="AE46" s="826"/>
      <c r="AF46" s="826"/>
      <c r="AG46" s="826"/>
    </row>
    <row r="47" spans="1:45" ht="18" customHeight="1"/>
    <row r="48" spans="1:45" ht="18" customHeight="1"/>
    <row r="49" ht="18" customHeight="1"/>
  </sheetData>
  <mergeCells count="4">
    <mergeCell ref="Q45:X45"/>
    <mergeCell ref="B2:AH2"/>
    <mergeCell ref="B4:AG4"/>
    <mergeCell ref="Q44:X44"/>
  </mergeCells>
  <phoneticPr fontId="3"/>
  <pageMargins left="0.7" right="0.7" top="0.75" bottom="0.75" header="0.3" footer="0.3"/>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C1BB-8D24-466A-85EA-E11BBB41550E}">
  <sheetPr>
    <tabColor rgb="FF00B0F0"/>
  </sheetPr>
  <dimension ref="A1:AT35"/>
  <sheetViews>
    <sheetView view="pageBreakPreview" zoomScaleNormal="100" zoomScaleSheetLayoutView="100" workbookViewId="0"/>
  </sheetViews>
  <sheetFormatPr defaultRowHeight="10.8"/>
  <cols>
    <col min="1" max="47" width="3.125" customWidth="1"/>
  </cols>
  <sheetData>
    <row r="1" spans="1:34" ht="18.75" customHeight="1">
      <c r="A1" s="1" t="s">
        <v>381</v>
      </c>
      <c r="B1" s="1"/>
      <c r="C1" s="1"/>
      <c r="D1" s="1"/>
      <c r="E1" s="1"/>
      <c r="F1" s="1"/>
      <c r="G1" s="1"/>
      <c r="H1" s="1"/>
      <c r="I1" s="1"/>
      <c r="J1" s="198"/>
      <c r="K1" s="198"/>
      <c r="L1" s="1"/>
      <c r="M1" s="1"/>
      <c r="N1" s="1"/>
      <c r="O1" s="1"/>
      <c r="P1" s="1"/>
      <c r="Q1" s="1"/>
      <c r="R1" s="1"/>
      <c r="S1" s="1"/>
      <c r="T1" s="1"/>
      <c r="U1" s="1"/>
      <c r="V1" s="1"/>
      <c r="W1" s="1"/>
      <c r="X1" s="1"/>
      <c r="Y1" s="1"/>
      <c r="Z1" s="1"/>
      <c r="AA1" s="1"/>
      <c r="AB1" s="1"/>
      <c r="AC1" s="1"/>
      <c r="AD1" s="1"/>
      <c r="AE1" s="1"/>
      <c r="AF1" s="1"/>
      <c r="AG1" s="1"/>
    </row>
    <row r="2" spans="1:34" ht="18.75" customHeight="1">
      <c r="A2" s="1"/>
      <c r="B2" s="1"/>
      <c r="C2" s="1"/>
      <c r="D2" s="1"/>
      <c r="E2" s="1"/>
      <c r="F2" s="1"/>
      <c r="G2" s="1"/>
      <c r="H2" s="1"/>
      <c r="I2" s="1"/>
      <c r="J2" s="198"/>
      <c r="K2" s="198"/>
      <c r="L2" s="1"/>
      <c r="M2" s="1"/>
      <c r="N2" s="1"/>
      <c r="O2" s="1"/>
      <c r="P2" s="1"/>
      <c r="Q2" s="1"/>
      <c r="R2" s="1"/>
      <c r="S2" s="1"/>
      <c r="T2" s="1"/>
      <c r="U2" s="1"/>
      <c r="V2" s="1"/>
      <c r="W2" s="1"/>
      <c r="X2" s="1"/>
      <c r="Y2" s="1"/>
      <c r="Z2" s="1"/>
      <c r="AA2" s="1"/>
      <c r="AB2" s="1"/>
      <c r="AC2" s="1"/>
      <c r="AD2" s="1"/>
      <c r="AE2" s="1"/>
      <c r="AF2" s="1"/>
      <c r="AG2" s="1"/>
    </row>
    <row r="3" spans="1:34" ht="18.75" customHeight="1">
      <c r="A3" s="624" t="s">
        <v>320</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row>
    <row r="4" spans="1:34" ht="18.75" customHeight="1">
      <c r="A4" s="1"/>
      <c r="B4" s="1"/>
      <c r="C4" s="1"/>
      <c r="D4" s="1"/>
      <c r="E4" s="1"/>
      <c r="F4" s="1"/>
      <c r="G4" s="1"/>
      <c r="H4" s="1"/>
      <c r="I4" s="1"/>
      <c r="J4" s="198"/>
      <c r="K4" s="198"/>
      <c r="L4" s="1"/>
      <c r="M4" s="1"/>
      <c r="N4" s="1"/>
      <c r="O4" s="1"/>
      <c r="P4" s="1"/>
      <c r="Q4" s="1"/>
      <c r="R4" s="1"/>
      <c r="S4" s="1"/>
      <c r="T4" s="1"/>
      <c r="U4" s="1"/>
      <c r="V4" s="1"/>
      <c r="W4" s="710" t="s">
        <v>357</v>
      </c>
      <c r="X4" s="710"/>
      <c r="Y4" s="710"/>
      <c r="Z4" s="710"/>
      <c r="AA4" s="710"/>
      <c r="AB4" s="710"/>
      <c r="AC4" s="710"/>
      <c r="AD4" s="710"/>
      <c r="AE4" s="710"/>
      <c r="AF4" s="710"/>
      <c r="AG4" s="710"/>
    </row>
    <row r="5" spans="1:34" ht="18.75" customHeight="1">
      <c r="A5" s="1"/>
      <c r="B5" s="1"/>
      <c r="C5" s="1"/>
      <c r="D5" s="1"/>
      <c r="E5" s="1"/>
      <c r="F5" s="1"/>
      <c r="G5" s="1"/>
      <c r="H5" s="1"/>
      <c r="I5" s="1"/>
      <c r="J5" s="198"/>
      <c r="K5" s="198"/>
      <c r="L5" s="1"/>
      <c r="M5" s="1"/>
      <c r="N5" s="1"/>
      <c r="O5" s="1"/>
      <c r="P5" s="1"/>
      <c r="Q5" s="1"/>
      <c r="R5" s="1"/>
      <c r="S5" s="1"/>
      <c r="T5" s="1"/>
      <c r="U5" s="1"/>
      <c r="V5" s="1"/>
      <c r="W5" s="1"/>
      <c r="X5" s="1"/>
      <c r="Y5" s="1"/>
      <c r="Z5" s="1"/>
      <c r="AA5" s="1"/>
      <c r="AB5" s="1"/>
      <c r="AC5" s="1"/>
      <c r="AD5" s="1"/>
      <c r="AE5" s="1"/>
      <c r="AF5" s="1"/>
      <c r="AG5" s="1"/>
    </row>
    <row r="6" spans="1:34" ht="18.75" customHeight="1">
      <c r="A6" s="1"/>
      <c r="B6" s="1" t="s">
        <v>19</v>
      </c>
      <c r="C6" s="1"/>
      <c r="D6" s="1"/>
      <c r="E6" s="1"/>
      <c r="F6" s="1"/>
      <c r="G6" s="1"/>
      <c r="H6" s="1"/>
      <c r="I6" s="1"/>
      <c r="J6" s="198"/>
      <c r="K6" s="198"/>
      <c r="L6" s="1"/>
      <c r="M6" s="1"/>
      <c r="N6" s="1"/>
      <c r="O6" s="1"/>
      <c r="P6" s="1"/>
      <c r="Q6" s="1"/>
      <c r="R6" s="1"/>
      <c r="S6" s="1"/>
      <c r="T6" s="1"/>
      <c r="U6" s="1"/>
      <c r="V6" s="1"/>
      <c r="W6" s="1"/>
      <c r="X6" s="1"/>
      <c r="Y6" s="1"/>
      <c r="Z6" s="1"/>
      <c r="AA6" s="1"/>
      <c r="AB6" s="1"/>
      <c r="AC6" s="1"/>
      <c r="AD6" s="1"/>
      <c r="AE6" s="1"/>
      <c r="AF6" s="1"/>
      <c r="AG6" s="1"/>
    </row>
    <row r="7" spans="1:34" ht="18.75" customHeight="1">
      <c r="A7" s="1"/>
      <c r="B7" s="1" t="s">
        <v>361</v>
      </c>
      <c r="C7" s="1"/>
      <c r="D7" s="1"/>
      <c r="E7" s="1"/>
      <c r="F7" s="1"/>
      <c r="G7" s="1"/>
      <c r="H7" s="1"/>
      <c r="I7" s="1"/>
      <c r="J7" s="198"/>
      <c r="K7" s="198"/>
      <c r="L7" s="1"/>
      <c r="M7" s="1"/>
      <c r="N7" s="1"/>
      <c r="O7" s="1"/>
      <c r="P7" s="1"/>
      <c r="Q7" s="1"/>
      <c r="R7" s="1"/>
      <c r="S7" s="1"/>
      <c r="T7" s="1"/>
      <c r="U7" s="1"/>
      <c r="V7" s="1"/>
      <c r="W7" s="1"/>
      <c r="X7" s="1"/>
      <c r="Y7" s="1"/>
      <c r="Z7" s="1"/>
      <c r="AA7" s="1"/>
      <c r="AB7" s="1"/>
      <c r="AC7" s="1"/>
      <c r="AD7" s="1"/>
      <c r="AE7" s="1"/>
      <c r="AF7" s="1"/>
      <c r="AG7" s="1"/>
    </row>
    <row r="8" spans="1:34" ht="18.75" customHeight="1">
      <c r="A8" s="1"/>
      <c r="B8" s="1" t="s">
        <v>359</v>
      </c>
      <c r="C8" s="15"/>
      <c r="D8" s="15"/>
      <c r="E8" s="15"/>
      <c r="F8" s="15" t="s">
        <v>360</v>
      </c>
      <c r="G8" s="15"/>
      <c r="H8" s="15"/>
      <c r="I8" s="15"/>
      <c r="J8" s="16"/>
      <c r="K8" s="16"/>
      <c r="L8" s="1"/>
      <c r="M8" s="1"/>
      <c r="N8" s="1"/>
      <c r="O8" s="1"/>
      <c r="P8" s="1"/>
      <c r="Q8" s="1"/>
      <c r="R8" s="1"/>
      <c r="S8" s="1"/>
      <c r="T8" s="1"/>
      <c r="U8" s="1"/>
      <c r="W8" s="1" t="s">
        <v>43</v>
      </c>
      <c r="X8" s="814">
        <f>'1-2交付申請書'!W10</f>
        <v>0</v>
      </c>
      <c r="Y8" s="814"/>
      <c r="Z8" s="814"/>
      <c r="AA8" s="814"/>
      <c r="AB8" s="1"/>
      <c r="AC8" s="1"/>
      <c r="AD8" s="1"/>
      <c r="AE8" s="1"/>
      <c r="AF8" s="1"/>
      <c r="AG8" s="1"/>
      <c r="AH8" s="1"/>
    </row>
    <row r="9" spans="1:34" ht="18.75" customHeight="1">
      <c r="A9" s="1"/>
      <c r="B9" s="1"/>
      <c r="C9" s="1"/>
      <c r="D9" s="1"/>
      <c r="E9" s="1"/>
      <c r="F9" s="1"/>
      <c r="G9" s="1"/>
      <c r="H9" s="1"/>
      <c r="I9" s="1"/>
      <c r="J9" s="198"/>
      <c r="K9" s="198"/>
      <c r="L9" s="1"/>
      <c r="M9" s="1"/>
      <c r="N9" s="1"/>
      <c r="O9" s="288" t="s">
        <v>48</v>
      </c>
      <c r="P9" s="288"/>
      <c r="Q9" s="288"/>
      <c r="R9" s="288"/>
      <c r="S9" s="288"/>
      <c r="T9" s="288"/>
      <c r="U9" s="510"/>
      <c r="V9" s="510"/>
      <c r="W9" s="815">
        <f>'1-2交付申請書'!$V$11</f>
        <v>0</v>
      </c>
      <c r="X9" s="815"/>
      <c r="Y9" s="815"/>
      <c r="Z9" s="815"/>
      <c r="AA9" s="815"/>
      <c r="AB9" s="815"/>
      <c r="AC9" s="815"/>
      <c r="AD9" s="815"/>
      <c r="AE9" s="815"/>
      <c r="AF9" s="815"/>
      <c r="AG9" s="815"/>
      <c r="AH9" s="815"/>
    </row>
    <row r="10" spans="1:34" ht="18.75" customHeight="1">
      <c r="A10" s="1"/>
      <c r="B10" s="1"/>
      <c r="C10" s="1"/>
      <c r="D10" s="1"/>
      <c r="E10" s="1"/>
      <c r="F10" s="1"/>
      <c r="G10" s="1"/>
      <c r="H10" s="1"/>
      <c r="I10" s="1"/>
      <c r="J10" s="198"/>
      <c r="K10" s="198"/>
      <c r="L10" s="1"/>
      <c r="M10" s="1"/>
      <c r="N10" s="1"/>
      <c r="O10" s="1"/>
      <c r="P10" s="153"/>
      <c r="Q10" s="153"/>
      <c r="R10" s="153"/>
      <c r="S10" s="153"/>
      <c r="T10" s="153"/>
      <c r="U10" s="153"/>
      <c r="W10" s="815"/>
      <c r="X10" s="815"/>
      <c r="Y10" s="815"/>
      <c r="Z10" s="815"/>
      <c r="AA10" s="815"/>
      <c r="AB10" s="815"/>
      <c r="AC10" s="815"/>
      <c r="AD10" s="815"/>
      <c r="AE10" s="815"/>
      <c r="AF10" s="815"/>
      <c r="AG10" s="815"/>
      <c r="AH10" s="815"/>
    </row>
    <row r="11" spans="1:34" ht="18.75" customHeight="1">
      <c r="A11" s="1"/>
      <c r="B11" s="1"/>
      <c r="C11" s="1"/>
      <c r="D11" s="1"/>
      <c r="E11" s="1"/>
      <c r="F11" s="1"/>
      <c r="G11" s="1"/>
      <c r="H11" s="1"/>
      <c r="I11" s="1"/>
      <c r="J11" s="198"/>
      <c r="K11" s="198"/>
      <c r="L11" s="1"/>
      <c r="M11" s="1"/>
      <c r="N11" s="1"/>
      <c r="O11" s="288" t="s">
        <v>72</v>
      </c>
      <c r="P11" s="288"/>
      <c r="Q11" s="288"/>
      <c r="R11" s="288"/>
      <c r="S11" s="288"/>
      <c r="T11" s="288"/>
      <c r="U11" s="510"/>
      <c r="V11" s="510"/>
      <c r="W11" s="816">
        <f>'1-2交付申請書'!V13</f>
        <v>0</v>
      </c>
      <c r="X11" s="816"/>
      <c r="Y11" s="816"/>
      <c r="Z11" s="816"/>
      <c r="AA11" s="816"/>
      <c r="AB11" s="816"/>
      <c r="AC11" s="816"/>
      <c r="AD11" s="816"/>
      <c r="AE11" s="816"/>
      <c r="AF11" s="816"/>
      <c r="AG11" s="816"/>
      <c r="AH11" s="816"/>
    </row>
    <row r="12" spans="1:34" ht="18.75" customHeight="1">
      <c r="A12" s="1"/>
      <c r="B12" s="1"/>
      <c r="C12" s="1"/>
      <c r="D12" s="1"/>
      <c r="E12" s="1"/>
      <c r="F12" s="1"/>
      <c r="G12" s="1"/>
      <c r="H12" s="1"/>
      <c r="I12" s="1"/>
      <c r="J12" s="198"/>
      <c r="K12" s="198"/>
      <c r="L12" s="1"/>
      <c r="M12" s="1"/>
      <c r="N12" s="1"/>
      <c r="O12" s="288" t="s">
        <v>49</v>
      </c>
      <c r="P12" s="288"/>
      <c r="Q12" s="288"/>
      <c r="R12" s="288"/>
      <c r="S12" s="288"/>
      <c r="T12" s="288"/>
      <c r="U12" s="510"/>
      <c r="V12" s="510"/>
      <c r="W12" s="816">
        <f>'1-2交付申請書'!$V$14</f>
        <v>0</v>
      </c>
      <c r="X12" s="816"/>
      <c r="Y12" s="816"/>
      <c r="Z12" s="816"/>
      <c r="AA12" s="816"/>
      <c r="AB12" s="816"/>
      <c r="AC12" s="816"/>
      <c r="AD12" s="816"/>
      <c r="AE12" s="816"/>
      <c r="AF12" s="816"/>
      <c r="AG12" s="199"/>
      <c r="AH12" s="199"/>
    </row>
    <row r="13" spans="1:34" ht="18.75" customHeight="1">
      <c r="A13" s="1"/>
      <c r="B13" s="1"/>
      <c r="C13" s="1"/>
      <c r="D13" s="1"/>
      <c r="E13" s="1"/>
      <c r="F13" s="1"/>
      <c r="G13" s="1"/>
      <c r="H13" s="1"/>
      <c r="I13" s="1"/>
      <c r="J13" s="198"/>
      <c r="K13" s="198"/>
      <c r="L13" s="1"/>
      <c r="M13" s="1"/>
      <c r="N13" s="1"/>
      <c r="O13" s="288" t="s">
        <v>50</v>
      </c>
      <c r="P13" s="288"/>
      <c r="Q13" s="288"/>
      <c r="R13" s="288"/>
      <c r="S13" s="288"/>
      <c r="T13" s="288"/>
      <c r="U13" s="510"/>
      <c r="V13" s="510"/>
      <c r="W13" s="816">
        <f>'1-2交付申請書'!$V$15</f>
        <v>0</v>
      </c>
      <c r="X13" s="816"/>
      <c r="Y13" s="816"/>
      <c r="Z13" s="816"/>
      <c r="AA13" s="816"/>
      <c r="AB13" s="816"/>
      <c r="AC13" s="816"/>
      <c r="AD13" s="816"/>
      <c r="AE13" s="816"/>
      <c r="AF13" s="816"/>
      <c r="AG13" s="153"/>
      <c r="AH13" s="1"/>
    </row>
    <row r="14" spans="1:34" ht="18.75" customHeight="1">
      <c r="A14" s="1"/>
      <c r="B14" s="1"/>
      <c r="C14" s="1"/>
      <c r="D14" s="1"/>
      <c r="E14" s="1"/>
      <c r="F14" s="1"/>
      <c r="G14" s="1"/>
      <c r="H14" s="1"/>
      <c r="I14" s="1"/>
      <c r="J14" s="198"/>
      <c r="K14" s="198"/>
      <c r="L14" s="1"/>
      <c r="M14" s="1"/>
      <c r="N14" s="1"/>
      <c r="O14" s="819" t="s">
        <v>51</v>
      </c>
      <c r="P14" s="510"/>
      <c r="Q14" s="510"/>
      <c r="R14" s="510"/>
      <c r="S14" s="510"/>
      <c r="T14" s="510"/>
      <c r="U14" s="510"/>
      <c r="V14" s="510"/>
      <c r="W14" s="816">
        <f>'1-2交付申請書'!$V$16</f>
        <v>0</v>
      </c>
      <c r="X14" s="816"/>
      <c r="Y14" s="816"/>
      <c r="Z14" s="816"/>
      <c r="AA14" s="816"/>
      <c r="AB14" s="816"/>
      <c r="AC14" s="816"/>
      <c r="AD14" s="816"/>
      <c r="AE14" s="816"/>
      <c r="AF14" s="816"/>
      <c r="AG14" s="153"/>
      <c r="AH14" s="1"/>
    </row>
    <row r="15" spans="1:34" ht="18.75" customHeight="1">
      <c r="A15" s="1"/>
      <c r="B15" s="1"/>
      <c r="C15" s="1"/>
      <c r="D15" s="1"/>
      <c r="E15" s="1"/>
      <c r="F15" s="1"/>
      <c r="G15" s="1"/>
      <c r="H15" s="1"/>
      <c r="I15" s="1"/>
      <c r="J15" s="198"/>
      <c r="K15" s="198"/>
      <c r="L15" s="1"/>
      <c r="M15" s="1"/>
      <c r="N15" s="1"/>
      <c r="O15" s="288" t="s">
        <v>52</v>
      </c>
      <c r="P15" s="288"/>
      <c r="Q15" s="288"/>
      <c r="R15" s="288"/>
      <c r="S15" s="288"/>
      <c r="T15" s="288"/>
      <c r="U15" s="510"/>
      <c r="V15" s="510"/>
      <c r="W15" s="816">
        <f>'1-2交付申請書'!$V$17</f>
        <v>0</v>
      </c>
      <c r="X15" s="816"/>
      <c r="Y15" s="816"/>
      <c r="Z15" s="816"/>
      <c r="AA15" s="816"/>
      <c r="AB15" s="816"/>
      <c r="AC15" s="816"/>
      <c r="AD15" s="816"/>
      <c r="AE15" s="816"/>
      <c r="AF15" s="816"/>
      <c r="AG15" s="1"/>
      <c r="AH15" s="1"/>
    </row>
    <row r="16" spans="1:34" ht="18.75" customHeight="1">
      <c r="A16" s="1"/>
      <c r="B16" s="1"/>
      <c r="C16" s="1"/>
      <c r="D16" s="1"/>
      <c r="E16" s="1"/>
      <c r="F16" s="1"/>
      <c r="G16" s="1"/>
      <c r="H16" s="1"/>
      <c r="I16" s="1"/>
      <c r="J16" s="217"/>
      <c r="K16" s="217"/>
      <c r="L16" s="1"/>
      <c r="M16" s="1"/>
      <c r="N16" s="1"/>
      <c r="O16" s="17"/>
      <c r="P16" s="17"/>
      <c r="Q16" s="17"/>
      <c r="R16" s="17"/>
      <c r="S16" s="17"/>
      <c r="T16" s="17"/>
      <c r="U16" s="1"/>
      <c r="V16" s="218"/>
      <c r="W16" s="218"/>
      <c r="X16" s="218"/>
      <c r="Y16" s="218"/>
      <c r="Z16" s="218"/>
      <c r="AA16" s="218"/>
      <c r="AB16" s="218"/>
      <c r="AC16" s="218"/>
      <c r="AD16" s="218"/>
      <c r="AE16" s="218"/>
      <c r="AF16" s="1"/>
      <c r="AG16" s="1"/>
    </row>
    <row r="17" spans="1:46" ht="18.75" customHeight="1">
      <c r="B17" s="216"/>
      <c r="C17" s="817" t="s">
        <v>382</v>
      </c>
      <c r="D17" s="818"/>
      <c r="E17" s="818"/>
      <c r="F17" s="818"/>
      <c r="G17" s="818"/>
      <c r="H17" s="818"/>
      <c r="I17" s="818"/>
      <c r="J17" s="818"/>
      <c r="K17" s="818"/>
      <c r="L17" s="818"/>
      <c r="M17" s="818"/>
      <c r="N17" s="818"/>
      <c r="O17" s="818"/>
      <c r="P17" s="818"/>
      <c r="Q17" s="818"/>
      <c r="R17" s="818"/>
      <c r="S17" s="818"/>
      <c r="T17" s="818"/>
      <c r="U17" s="818"/>
      <c r="V17" s="818"/>
      <c r="W17" s="818"/>
      <c r="X17" s="818"/>
      <c r="Y17" s="818"/>
      <c r="Z17" s="818"/>
      <c r="AA17" s="818"/>
      <c r="AB17" s="818"/>
      <c r="AC17" s="818"/>
      <c r="AD17" s="818"/>
      <c r="AE17" s="818"/>
      <c r="AF17" s="216"/>
      <c r="AG17" s="216"/>
      <c r="AP17" s="18"/>
      <c r="AQ17" s="18"/>
      <c r="AR17" s="18"/>
      <c r="AS17" s="18"/>
      <c r="AT17" s="18"/>
    </row>
    <row r="18" spans="1:46" ht="18.75" customHeight="1">
      <c r="A18" s="216"/>
      <c r="B18" s="216"/>
      <c r="C18" s="818"/>
      <c r="D18" s="818"/>
      <c r="E18" s="818"/>
      <c r="F18" s="818"/>
      <c r="G18" s="818"/>
      <c r="H18" s="818"/>
      <c r="I18" s="818"/>
      <c r="J18" s="818"/>
      <c r="K18" s="818"/>
      <c r="L18" s="818"/>
      <c r="M18" s="818"/>
      <c r="N18" s="818"/>
      <c r="O18" s="818"/>
      <c r="P18" s="818"/>
      <c r="Q18" s="818"/>
      <c r="R18" s="818"/>
      <c r="S18" s="818"/>
      <c r="T18" s="818"/>
      <c r="U18" s="818"/>
      <c r="V18" s="818"/>
      <c r="W18" s="818"/>
      <c r="X18" s="818"/>
      <c r="Y18" s="818"/>
      <c r="Z18" s="818"/>
      <c r="AA18" s="818"/>
      <c r="AB18" s="818"/>
      <c r="AC18" s="818"/>
      <c r="AD18" s="818"/>
      <c r="AE18" s="818"/>
      <c r="AF18" s="216"/>
      <c r="AG18" s="216"/>
    </row>
    <row r="19" spans="1:46" ht="18.75" customHeight="1">
      <c r="A19" s="216"/>
      <c r="B19" s="216"/>
      <c r="C19" s="818"/>
      <c r="D19" s="818"/>
      <c r="E19" s="818"/>
      <c r="F19" s="818"/>
      <c r="G19" s="818"/>
      <c r="H19" s="818"/>
      <c r="I19" s="818"/>
      <c r="J19" s="818"/>
      <c r="K19" s="818"/>
      <c r="L19" s="818"/>
      <c r="M19" s="818"/>
      <c r="N19" s="818"/>
      <c r="O19" s="818"/>
      <c r="P19" s="818"/>
      <c r="Q19" s="818"/>
      <c r="R19" s="818"/>
      <c r="S19" s="818"/>
      <c r="T19" s="818"/>
      <c r="U19" s="818"/>
      <c r="V19" s="818"/>
      <c r="W19" s="818"/>
      <c r="X19" s="818"/>
      <c r="Y19" s="818"/>
      <c r="Z19" s="818"/>
      <c r="AA19" s="818"/>
      <c r="AB19" s="818"/>
      <c r="AC19" s="818"/>
      <c r="AD19" s="818"/>
      <c r="AE19" s="818"/>
      <c r="AF19" s="216"/>
      <c r="AG19" s="216"/>
    </row>
    <row r="20" spans="1:46" ht="18.75" customHeight="1">
      <c r="A20" s="216"/>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row>
    <row r="21" spans="1:46" ht="18.75" customHeight="1"/>
    <row r="22" spans="1:46" ht="18.75" customHeight="1">
      <c r="A22" s="808" t="s">
        <v>0</v>
      </c>
      <c r="B22" s="808"/>
      <c r="C22" s="808"/>
      <c r="D22" s="808"/>
      <c r="E22" s="808"/>
      <c r="F22" s="808"/>
      <c r="G22" s="808"/>
      <c r="H22" s="808"/>
      <c r="I22" s="808"/>
      <c r="J22" s="808"/>
      <c r="K22" s="808"/>
      <c r="L22" s="808"/>
      <c r="M22" s="808"/>
      <c r="N22" s="808"/>
      <c r="O22" s="808"/>
      <c r="P22" s="808"/>
      <c r="Q22" s="808"/>
      <c r="R22" s="808"/>
      <c r="S22" s="808"/>
      <c r="T22" s="808"/>
      <c r="U22" s="808"/>
      <c r="V22" s="808"/>
      <c r="W22" s="808"/>
      <c r="X22" s="808"/>
      <c r="Y22" s="808"/>
      <c r="Z22" s="808"/>
      <c r="AA22" s="808"/>
      <c r="AB22" s="808"/>
      <c r="AC22" s="808"/>
      <c r="AD22" s="808"/>
      <c r="AE22" s="808"/>
      <c r="AF22" s="808"/>
      <c r="AG22" s="808"/>
    </row>
    <row r="23" spans="1:46" ht="18.75" customHeight="1">
      <c r="A23" s="1"/>
      <c r="B23" s="1"/>
      <c r="C23" s="1"/>
      <c r="D23" s="1"/>
      <c r="E23" s="1"/>
      <c r="F23" s="1"/>
      <c r="G23" s="1"/>
      <c r="H23" s="1"/>
      <c r="I23" s="1"/>
      <c r="J23" s="200"/>
      <c r="K23" s="200"/>
      <c r="L23" s="1"/>
      <c r="M23" s="1"/>
      <c r="N23" s="1"/>
      <c r="O23" s="1"/>
      <c r="P23" s="1"/>
      <c r="Q23" s="201"/>
      <c r="R23" s="201"/>
      <c r="S23" s="201"/>
      <c r="T23" s="201"/>
      <c r="U23" s="201"/>
      <c r="V23" s="201"/>
      <c r="W23" s="201"/>
      <c r="X23" s="201"/>
      <c r="Y23" s="1"/>
      <c r="Z23" s="1"/>
      <c r="AA23" s="1"/>
      <c r="AB23" s="1"/>
      <c r="AC23" s="1"/>
      <c r="AD23" s="1"/>
      <c r="AE23" s="1"/>
      <c r="AF23" s="1"/>
      <c r="AG23" s="1"/>
    </row>
    <row r="24" spans="1:46" ht="18.75" customHeight="1" thickBot="1">
      <c r="A24" s="1"/>
      <c r="B24" s="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
    </row>
    <row r="25" spans="1:46" ht="28.05" customHeight="1">
      <c r="A25" s="809" t="s">
        <v>321</v>
      </c>
      <c r="B25" s="810"/>
      <c r="C25" s="810"/>
      <c r="D25" s="810"/>
      <c r="E25" s="810"/>
      <c r="F25" s="810"/>
      <c r="G25" s="810"/>
      <c r="H25" s="810"/>
      <c r="I25" s="810"/>
      <c r="J25" s="810"/>
      <c r="K25" s="810"/>
      <c r="L25" s="810"/>
      <c r="M25" s="810"/>
      <c r="N25" s="811"/>
      <c r="O25" s="812" t="s">
        <v>322</v>
      </c>
      <c r="P25" s="810"/>
      <c r="Q25" s="203"/>
      <c r="R25" s="203"/>
      <c r="S25" s="203"/>
      <c r="T25" s="203"/>
      <c r="U25" s="203"/>
      <c r="V25" s="813"/>
      <c r="W25" s="813"/>
      <c r="X25" s="813"/>
      <c r="Y25" s="813"/>
      <c r="Z25" s="813"/>
      <c r="AA25" s="813"/>
      <c r="AB25" s="813"/>
      <c r="AC25" s="204"/>
      <c r="AD25" s="203" t="s">
        <v>340</v>
      </c>
      <c r="AE25" s="202"/>
      <c r="AF25" s="205"/>
      <c r="AG25" s="206"/>
    </row>
    <row r="26" spans="1:46" ht="28.05" customHeight="1">
      <c r="A26" s="785" t="s">
        <v>323</v>
      </c>
      <c r="B26" s="786"/>
      <c r="C26" s="786"/>
      <c r="D26" s="786"/>
      <c r="E26" s="786"/>
      <c r="F26" s="786"/>
      <c r="G26" s="786"/>
      <c r="H26" s="786"/>
      <c r="I26" s="786"/>
      <c r="J26" s="786"/>
      <c r="K26" s="786"/>
      <c r="L26" s="786"/>
      <c r="M26" s="786"/>
      <c r="N26" s="787"/>
      <c r="O26" s="788" t="s">
        <v>324</v>
      </c>
      <c r="P26" s="786"/>
      <c r="Q26" s="207"/>
      <c r="R26" s="207"/>
      <c r="S26" s="207"/>
      <c r="T26" s="207"/>
      <c r="U26" s="207"/>
      <c r="V26" s="806">
        <f>IFERROR('1-2(1)事業計画書'!O34,"")</f>
        <v>0</v>
      </c>
      <c r="W26" s="806"/>
      <c r="X26" s="806"/>
      <c r="Y26" s="806"/>
      <c r="Z26" s="806"/>
      <c r="AA26" s="806"/>
      <c r="AB26" s="806"/>
      <c r="AC26" s="208"/>
      <c r="AD26" s="209" t="s">
        <v>340</v>
      </c>
      <c r="AE26" s="210"/>
      <c r="AF26" s="211"/>
      <c r="AG26" s="212"/>
    </row>
    <row r="27" spans="1:46" ht="28.05" customHeight="1">
      <c r="A27" s="785" t="s">
        <v>325</v>
      </c>
      <c r="B27" s="786"/>
      <c r="C27" s="786"/>
      <c r="D27" s="786"/>
      <c r="E27" s="786"/>
      <c r="F27" s="786"/>
      <c r="G27" s="786"/>
      <c r="H27" s="786"/>
      <c r="I27" s="786"/>
      <c r="J27" s="786"/>
      <c r="K27" s="786"/>
      <c r="L27" s="786"/>
      <c r="M27" s="786"/>
      <c r="N27" s="787"/>
      <c r="O27" s="788" t="s">
        <v>326</v>
      </c>
      <c r="P27" s="786"/>
      <c r="Q27" s="207"/>
      <c r="R27" s="207"/>
      <c r="S27" s="207"/>
      <c r="T27" s="207"/>
      <c r="U27" s="207"/>
      <c r="V27" s="807"/>
      <c r="W27" s="807"/>
      <c r="X27" s="807"/>
      <c r="Y27" s="807"/>
      <c r="Z27" s="807"/>
      <c r="AA27" s="807"/>
      <c r="AB27" s="807"/>
      <c r="AC27" s="208"/>
      <c r="AD27" s="209" t="s">
        <v>340</v>
      </c>
      <c r="AE27" s="210"/>
      <c r="AF27" s="211"/>
      <c r="AG27" s="212"/>
    </row>
    <row r="28" spans="1:46" ht="28.05" customHeight="1">
      <c r="A28" s="785" t="s">
        <v>327</v>
      </c>
      <c r="B28" s="786"/>
      <c r="C28" s="786"/>
      <c r="D28" s="786"/>
      <c r="E28" s="786"/>
      <c r="F28" s="786"/>
      <c r="G28" s="786"/>
      <c r="H28" s="786"/>
      <c r="I28" s="786"/>
      <c r="J28" s="786"/>
      <c r="K28" s="786"/>
      <c r="L28" s="786"/>
      <c r="M28" s="786"/>
      <c r="N28" s="787"/>
      <c r="O28" s="788" t="s">
        <v>328</v>
      </c>
      <c r="P28" s="786"/>
      <c r="Q28" s="789" t="s">
        <v>329</v>
      </c>
      <c r="R28" s="786"/>
      <c r="S28" s="786"/>
      <c r="T28" s="786"/>
      <c r="U28" s="786"/>
      <c r="V28" s="790">
        <f>IFERROR(V26-V27,"")</f>
        <v>0</v>
      </c>
      <c r="W28" s="790"/>
      <c r="X28" s="790"/>
      <c r="Y28" s="790"/>
      <c r="Z28" s="790"/>
      <c r="AA28" s="790"/>
      <c r="AB28" s="790"/>
      <c r="AC28" s="213"/>
      <c r="AD28" s="209" t="s">
        <v>340</v>
      </c>
      <c r="AE28" s="210"/>
      <c r="AF28" s="214"/>
      <c r="AG28" s="215"/>
    </row>
    <row r="29" spans="1:46" ht="28.05" customHeight="1">
      <c r="A29" s="791" t="s">
        <v>338</v>
      </c>
      <c r="B29" s="786"/>
      <c r="C29" s="786"/>
      <c r="D29" s="786"/>
      <c r="E29" s="786"/>
      <c r="F29" s="786"/>
      <c r="G29" s="786"/>
      <c r="H29" s="786"/>
      <c r="I29" s="786"/>
      <c r="J29" s="786"/>
      <c r="K29" s="786"/>
      <c r="L29" s="786"/>
      <c r="M29" s="786"/>
      <c r="N29" s="787"/>
      <c r="O29" s="788" t="s">
        <v>330</v>
      </c>
      <c r="P29" s="786"/>
      <c r="Q29" s="789" t="s">
        <v>331</v>
      </c>
      <c r="R29" s="786"/>
      <c r="S29" s="786"/>
      <c r="T29" s="786"/>
      <c r="U29" s="786"/>
      <c r="V29" s="792" t="str">
        <f>IFERROR(V28/V25,"")</f>
        <v/>
      </c>
      <c r="W29" s="792"/>
      <c r="X29" s="792"/>
      <c r="Y29" s="792"/>
      <c r="Z29" s="792"/>
      <c r="AA29" s="792"/>
      <c r="AB29" s="792"/>
      <c r="AC29" s="213"/>
      <c r="AD29" s="209" t="s">
        <v>339</v>
      </c>
      <c r="AE29" s="210"/>
      <c r="AF29" s="214"/>
      <c r="AG29" s="215"/>
    </row>
    <row r="30" spans="1:46" ht="28.05" customHeight="1">
      <c r="A30" s="785" t="s">
        <v>332</v>
      </c>
      <c r="B30" s="786"/>
      <c r="C30" s="786"/>
      <c r="D30" s="786"/>
      <c r="E30" s="786"/>
      <c r="F30" s="786"/>
      <c r="G30" s="786"/>
      <c r="H30" s="786"/>
      <c r="I30" s="786"/>
      <c r="J30" s="786"/>
      <c r="K30" s="786"/>
      <c r="L30" s="786"/>
      <c r="M30" s="786"/>
      <c r="N30" s="787"/>
      <c r="O30" s="793">
        <f>'6-2(2)収支決算書'!E10</f>
        <v>0</v>
      </c>
      <c r="P30" s="794"/>
      <c r="Q30" s="794"/>
      <c r="R30" s="794"/>
      <c r="S30" s="794"/>
      <c r="T30" s="794"/>
      <c r="U30" s="794"/>
      <c r="V30" s="795"/>
      <c r="W30" s="795"/>
      <c r="X30" s="795"/>
      <c r="Y30" s="795"/>
      <c r="Z30" s="795"/>
      <c r="AA30" s="795"/>
      <c r="AB30" s="795"/>
      <c r="AC30" s="213"/>
      <c r="AD30" s="209" t="s">
        <v>333</v>
      </c>
      <c r="AE30" s="210"/>
      <c r="AF30" s="214"/>
      <c r="AG30" s="215"/>
    </row>
    <row r="31" spans="1:46" ht="60" customHeight="1">
      <c r="A31" s="796" t="s">
        <v>334</v>
      </c>
      <c r="B31" s="717"/>
      <c r="C31" s="717"/>
      <c r="D31" s="717"/>
      <c r="E31" s="717"/>
      <c r="F31" s="717"/>
      <c r="G31" s="717"/>
      <c r="H31" s="717"/>
      <c r="I31" s="717"/>
      <c r="J31" s="717"/>
      <c r="K31" s="717"/>
      <c r="L31" s="717"/>
      <c r="M31" s="717"/>
      <c r="N31" s="718"/>
      <c r="O31" s="797"/>
      <c r="P31" s="798"/>
      <c r="Q31" s="798"/>
      <c r="R31" s="798"/>
      <c r="S31" s="798"/>
      <c r="T31" s="798"/>
      <c r="U31" s="798"/>
      <c r="V31" s="798"/>
      <c r="W31" s="798"/>
      <c r="X31" s="798"/>
      <c r="Y31" s="798"/>
      <c r="Z31" s="798"/>
      <c r="AA31" s="798"/>
      <c r="AB31" s="798"/>
      <c r="AC31" s="798"/>
      <c r="AD31" s="798"/>
      <c r="AE31" s="798"/>
      <c r="AF31" s="798"/>
      <c r="AG31" s="799"/>
    </row>
    <row r="32" spans="1:46" ht="60" customHeight="1" thickBot="1">
      <c r="A32" s="803" t="s">
        <v>335</v>
      </c>
      <c r="B32" s="804"/>
      <c r="C32" s="804"/>
      <c r="D32" s="804"/>
      <c r="E32" s="804"/>
      <c r="F32" s="804"/>
      <c r="G32" s="804"/>
      <c r="H32" s="804"/>
      <c r="I32" s="804"/>
      <c r="J32" s="804"/>
      <c r="K32" s="804"/>
      <c r="L32" s="804"/>
      <c r="M32" s="804"/>
      <c r="N32" s="805"/>
      <c r="O32" s="800"/>
      <c r="P32" s="801"/>
      <c r="Q32" s="801"/>
      <c r="R32" s="801"/>
      <c r="S32" s="801"/>
      <c r="T32" s="801"/>
      <c r="U32" s="801"/>
      <c r="V32" s="801"/>
      <c r="W32" s="801"/>
      <c r="X32" s="801"/>
      <c r="Y32" s="801"/>
      <c r="Z32" s="801"/>
      <c r="AA32" s="801"/>
      <c r="AB32" s="801"/>
      <c r="AC32" s="801"/>
      <c r="AD32" s="801"/>
      <c r="AE32" s="801"/>
      <c r="AF32" s="801"/>
      <c r="AG32" s="802"/>
    </row>
    <row r="33" spans="1:33" ht="25.5" customHeight="1">
      <c r="A33" s="146" t="s">
        <v>336</v>
      </c>
      <c r="B33" s="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
    </row>
    <row r="34" spans="1:33" ht="25.5" customHeight="1">
      <c r="A34" s="784" t="s">
        <v>337</v>
      </c>
      <c r="B34" s="784"/>
      <c r="C34" s="784"/>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row>
    <row r="35" spans="1:33" ht="13.2">
      <c r="A35" s="1"/>
      <c r="B35" s="1"/>
      <c r="C35" s="1"/>
      <c r="D35" s="1"/>
      <c r="E35" s="1"/>
      <c r="F35" s="1"/>
      <c r="G35" s="1"/>
      <c r="H35" s="1"/>
      <c r="I35" s="1"/>
      <c r="J35" s="200"/>
      <c r="K35" s="200"/>
      <c r="L35" s="1"/>
      <c r="M35" s="1"/>
      <c r="N35" s="1"/>
      <c r="O35" s="1"/>
      <c r="P35" s="1"/>
      <c r="Q35" s="1"/>
      <c r="R35" s="1"/>
      <c r="S35" s="1"/>
      <c r="T35" s="1"/>
      <c r="U35" s="1"/>
      <c r="V35" s="1"/>
      <c r="W35" s="1"/>
      <c r="X35" s="1"/>
      <c r="Y35" s="1"/>
      <c r="Z35" s="1"/>
      <c r="AA35" s="1"/>
      <c r="AB35" s="1"/>
      <c r="AC35" s="1"/>
      <c r="AD35" s="1"/>
      <c r="AE35" s="1"/>
      <c r="AF35" s="1"/>
      <c r="AG35" s="1"/>
    </row>
  </sheetData>
  <mergeCells count="40">
    <mergeCell ref="O13:V13"/>
    <mergeCell ref="O14:V14"/>
    <mergeCell ref="O15:V15"/>
    <mergeCell ref="O11:V11"/>
    <mergeCell ref="A22:AG22"/>
    <mergeCell ref="A25:N25"/>
    <mergeCell ref="O25:P25"/>
    <mergeCell ref="V25:AB25"/>
    <mergeCell ref="A3:AG3"/>
    <mergeCell ref="W4:AG4"/>
    <mergeCell ref="X8:AA8"/>
    <mergeCell ref="W9:AH10"/>
    <mergeCell ref="W11:AH11"/>
    <mergeCell ref="C17:AE19"/>
    <mergeCell ref="W14:AF14"/>
    <mergeCell ref="W15:AF15"/>
    <mergeCell ref="W12:AF12"/>
    <mergeCell ref="W13:AF13"/>
    <mergeCell ref="O9:V9"/>
    <mergeCell ref="O12:V12"/>
    <mergeCell ref="A26:N26"/>
    <mergeCell ref="O26:P26"/>
    <mergeCell ref="V26:AB26"/>
    <mergeCell ref="A27:N27"/>
    <mergeCell ref="O27:P27"/>
    <mergeCell ref="V27:AB27"/>
    <mergeCell ref="A34:AG34"/>
    <mergeCell ref="A28:N28"/>
    <mergeCell ref="O28:P28"/>
    <mergeCell ref="Q28:U28"/>
    <mergeCell ref="V28:AB28"/>
    <mergeCell ref="A29:N29"/>
    <mergeCell ref="O29:P29"/>
    <mergeCell ref="Q29:U29"/>
    <mergeCell ref="V29:AB29"/>
    <mergeCell ref="A30:N30"/>
    <mergeCell ref="O30:AB30"/>
    <mergeCell ref="A31:N31"/>
    <mergeCell ref="O31:AG32"/>
    <mergeCell ref="A32:N32"/>
  </mergeCells>
  <phoneticPr fontId="3"/>
  <conditionalFormatting sqref="A32:N32">
    <cfRule type="expression" dxfId="0" priority="1" stopIfTrue="1">
      <formula>AND(#REF!&lt;$O$30/10000,#REF!&lt;100,#REF!&lt;5)</formula>
    </cfRule>
  </conditionalFormatting>
  <pageMargins left="0.7" right="0.7" top="0.75" bottom="0.75" header="0.3" footer="0.3"/>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AH47"/>
  <sheetViews>
    <sheetView showGridLines="0" showZeros="0" view="pageBreakPreview" zoomScaleNormal="100" zoomScaleSheetLayoutView="100" workbookViewId="0">
      <selection sqref="A1:D1"/>
    </sheetView>
  </sheetViews>
  <sheetFormatPr defaultColWidth="3.125" defaultRowHeight="15" customHeight="1"/>
  <cols>
    <col min="1" max="2" width="3.125" style="15" customWidth="1"/>
    <col min="3" max="3" width="4.875" style="15" customWidth="1"/>
    <col min="4" max="4" width="1.125" style="15" customWidth="1"/>
    <col min="5" max="9" width="3.125" style="15" customWidth="1"/>
    <col min="10" max="11" width="3.125" style="23" customWidth="1"/>
    <col min="12" max="20" width="3.125" style="15" customWidth="1"/>
    <col min="21" max="21" width="11" style="15" customWidth="1"/>
    <col min="22" max="33" width="3.125" style="15" customWidth="1"/>
    <col min="34" max="16384" width="3.125" style="15"/>
  </cols>
  <sheetData>
    <row r="1" spans="1:33" ht="15" customHeight="1">
      <c r="A1" s="14" t="s">
        <v>222</v>
      </c>
      <c r="J1" s="16"/>
      <c r="K1" s="16"/>
    </row>
    <row r="2" spans="1:33" ht="15" customHeight="1">
      <c r="J2" s="16"/>
      <c r="K2" s="16"/>
    </row>
    <row r="3" spans="1:33" ht="15" customHeight="1">
      <c r="J3" s="16"/>
      <c r="K3" s="16"/>
    </row>
    <row r="4" spans="1:33" ht="15" customHeight="1">
      <c r="J4" s="16"/>
      <c r="K4" s="16"/>
    </row>
    <row r="5" spans="1:33" ht="15" customHeight="1">
      <c r="J5" s="16"/>
      <c r="K5" s="16"/>
      <c r="W5" s="292" t="s">
        <v>237</v>
      </c>
      <c r="X5" s="292"/>
      <c r="Y5" s="292"/>
      <c r="Z5" s="292"/>
      <c r="AA5" s="292"/>
      <c r="AB5" s="292"/>
      <c r="AC5" s="292"/>
      <c r="AD5" s="292"/>
      <c r="AE5" s="292"/>
      <c r="AF5" s="292"/>
      <c r="AG5" s="292"/>
    </row>
    <row r="6" spans="1:33" ht="15" customHeight="1">
      <c r="J6" s="16"/>
      <c r="K6" s="16"/>
    </row>
    <row r="7" spans="1:33" ht="15" customHeight="1">
      <c r="B7" s="15" t="s">
        <v>19</v>
      </c>
      <c r="J7" s="16"/>
      <c r="K7" s="16"/>
    </row>
    <row r="8" spans="1:33" ht="15" customHeight="1">
      <c r="B8" s="15" t="s">
        <v>241</v>
      </c>
      <c r="J8" s="16"/>
      <c r="K8" s="16"/>
    </row>
    <row r="9" spans="1:33" ht="15" customHeight="1">
      <c r="B9" s="15" t="s">
        <v>359</v>
      </c>
      <c r="F9" s="15" t="s">
        <v>360</v>
      </c>
      <c r="J9" s="16"/>
      <c r="K9" s="16"/>
    </row>
    <row r="10" spans="1:33" ht="15" customHeight="1">
      <c r="J10" s="16"/>
      <c r="K10" s="16"/>
      <c r="V10" s="15" t="s">
        <v>46</v>
      </c>
      <c r="W10" s="295"/>
      <c r="X10" s="295"/>
      <c r="Y10" s="295"/>
      <c r="Z10" s="295"/>
    </row>
    <row r="11" spans="1:33" ht="15" customHeight="1">
      <c r="J11" s="16"/>
      <c r="K11" s="16"/>
      <c r="P11" s="288" t="s">
        <v>48</v>
      </c>
      <c r="Q11" s="288"/>
      <c r="R11" s="288"/>
      <c r="S11" s="288"/>
      <c r="T11" s="288"/>
      <c r="U11" s="288"/>
      <c r="V11" s="296"/>
      <c r="W11" s="296"/>
      <c r="X11" s="296"/>
      <c r="Y11" s="296"/>
      <c r="Z11" s="296"/>
      <c r="AA11" s="296"/>
      <c r="AB11" s="296"/>
      <c r="AC11" s="296"/>
      <c r="AD11" s="296"/>
      <c r="AE11" s="296"/>
      <c r="AF11" s="296"/>
      <c r="AG11" s="296"/>
    </row>
    <row r="12" spans="1:33" ht="15" customHeight="1">
      <c r="J12" s="16"/>
      <c r="K12" s="16"/>
      <c r="P12" s="18"/>
      <c r="Q12" s="18"/>
      <c r="R12" s="18"/>
      <c r="S12" s="18"/>
      <c r="T12" s="18"/>
      <c r="U12" s="18"/>
      <c r="V12" s="296"/>
      <c r="W12" s="296"/>
      <c r="X12" s="296"/>
      <c r="Y12" s="296"/>
      <c r="Z12" s="296"/>
      <c r="AA12" s="296"/>
      <c r="AB12" s="296"/>
      <c r="AC12" s="296"/>
      <c r="AD12" s="296"/>
      <c r="AE12" s="296"/>
      <c r="AF12" s="296"/>
      <c r="AG12" s="296"/>
    </row>
    <row r="13" spans="1:33" ht="15" customHeight="1">
      <c r="J13" s="16"/>
      <c r="K13" s="16"/>
      <c r="P13" s="288" t="s">
        <v>72</v>
      </c>
      <c r="Q13" s="288"/>
      <c r="R13" s="288"/>
      <c r="S13" s="288"/>
      <c r="T13" s="288"/>
      <c r="U13" s="288"/>
      <c r="V13" s="289"/>
      <c r="W13" s="289"/>
      <c r="X13" s="289"/>
      <c r="Y13" s="289"/>
      <c r="Z13" s="289"/>
      <c r="AA13" s="289"/>
      <c r="AB13" s="289"/>
      <c r="AC13" s="289"/>
      <c r="AD13" s="289"/>
      <c r="AE13" s="289"/>
      <c r="AF13" s="289"/>
      <c r="AG13" s="289"/>
    </row>
    <row r="14" spans="1:33" ht="15" customHeight="1">
      <c r="J14" s="16"/>
      <c r="K14" s="16"/>
      <c r="P14" s="288" t="s">
        <v>49</v>
      </c>
      <c r="Q14" s="288"/>
      <c r="R14" s="288"/>
      <c r="S14" s="288"/>
      <c r="T14" s="288"/>
      <c r="U14" s="288"/>
      <c r="V14" s="297"/>
      <c r="W14" s="297"/>
      <c r="X14" s="297"/>
      <c r="Y14" s="297"/>
      <c r="Z14" s="297"/>
      <c r="AA14" s="297"/>
      <c r="AB14" s="297"/>
      <c r="AC14" s="297"/>
      <c r="AD14" s="297"/>
      <c r="AE14" s="297"/>
      <c r="AF14" s="297"/>
      <c r="AG14" s="297"/>
    </row>
    <row r="15" spans="1:33" ht="15" customHeight="1">
      <c r="J15" s="16"/>
      <c r="K15" s="16"/>
      <c r="P15" s="288" t="s">
        <v>50</v>
      </c>
      <c r="Q15" s="288"/>
      <c r="R15" s="288"/>
      <c r="S15" s="288"/>
      <c r="T15" s="288"/>
      <c r="U15" s="288"/>
      <c r="V15" s="298"/>
      <c r="W15" s="298"/>
      <c r="X15" s="298"/>
      <c r="Y15" s="298"/>
      <c r="Z15" s="298"/>
      <c r="AA15" s="298"/>
      <c r="AB15" s="298"/>
      <c r="AC15" s="298"/>
      <c r="AD15" s="298"/>
      <c r="AE15" s="298"/>
      <c r="AF15" s="298"/>
      <c r="AG15" s="298"/>
    </row>
    <row r="16" spans="1:33" ht="15" customHeight="1">
      <c r="J16" s="16"/>
      <c r="K16" s="16"/>
      <c r="P16" s="18" t="s">
        <v>51</v>
      </c>
      <c r="Q16" s="18"/>
      <c r="R16" s="18"/>
      <c r="S16" s="18"/>
      <c r="T16" s="18"/>
      <c r="U16" s="18"/>
      <c r="V16" s="298"/>
      <c r="W16" s="298"/>
      <c r="X16" s="298"/>
      <c r="Y16" s="298"/>
      <c r="Z16" s="298"/>
      <c r="AA16" s="298"/>
      <c r="AB16" s="298"/>
      <c r="AC16" s="298"/>
      <c r="AD16" s="298"/>
      <c r="AE16" s="298"/>
      <c r="AF16" s="298"/>
      <c r="AG16" s="298"/>
    </row>
    <row r="17" spans="1:33" ht="15" customHeight="1">
      <c r="J17" s="16"/>
      <c r="K17" s="16"/>
      <c r="P17" s="288" t="s">
        <v>52</v>
      </c>
      <c r="Q17" s="288"/>
      <c r="R17" s="288"/>
      <c r="S17" s="288"/>
      <c r="T17" s="288"/>
      <c r="U17" s="288"/>
      <c r="V17" s="298"/>
      <c r="W17" s="298"/>
      <c r="X17" s="298"/>
      <c r="Y17" s="298"/>
      <c r="Z17" s="298"/>
      <c r="AA17" s="298"/>
      <c r="AB17" s="298"/>
      <c r="AC17" s="298"/>
      <c r="AD17" s="298"/>
      <c r="AE17" s="298"/>
      <c r="AF17" s="298"/>
      <c r="AG17" s="298"/>
    </row>
    <row r="18" spans="1:33" ht="15" customHeight="1">
      <c r="J18" s="16"/>
      <c r="K18" s="16"/>
    </row>
    <row r="19" spans="1:33" ht="15" customHeight="1">
      <c r="J19" s="16"/>
      <c r="K19" s="16"/>
    </row>
    <row r="20" spans="1:33" ht="15" customHeight="1">
      <c r="J20" s="16"/>
      <c r="K20" s="16"/>
    </row>
    <row r="21" spans="1:33" ht="15" customHeight="1">
      <c r="A21" s="294" t="s">
        <v>304</v>
      </c>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row>
    <row r="22" spans="1:33" ht="15" customHeight="1">
      <c r="I22" s="15" t="s">
        <v>245</v>
      </c>
      <c r="J22" s="16"/>
      <c r="K22" s="16"/>
    </row>
    <row r="23" spans="1:33" ht="15" customHeight="1">
      <c r="J23" s="16"/>
      <c r="K23" s="16"/>
    </row>
    <row r="24" spans="1:33" ht="19.5" customHeight="1">
      <c r="A24" s="291" t="s">
        <v>398</v>
      </c>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row>
    <row r="25" spans="1:33" ht="15" customHeight="1">
      <c r="A25" s="291"/>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row>
    <row r="26" spans="1:33" ht="15" customHeight="1">
      <c r="A26" s="291"/>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row>
    <row r="27" spans="1:33" ht="15" customHeight="1">
      <c r="A27" s="291"/>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row>
    <row r="28" spans="1:33" ht="15" customHeight="1">
      <c r="A28" s="291"/>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row>
    <row r="29" spans="1:33" ht="15" customHeight="1">
      <c r="A29" s="293" t="s">
        <v>0</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row>
    <row r="30" spans="1:33" ht="1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1:33" ht="15" customHeight="1">
      <c r="B31" s="15" t="s">
        <v>1</v>
      </c>
      <c r="H31" s="20"/>
      <c r="I31" s="20"/>
      <c r="J31" s="15"/>
      <c r="K31" s="15"/>
      <c r="O31" s="15" t="s">
        <v>2</v>
      </c>
      <c r="P31" s="290">
        <f>'1-2(2)収支予算書'!E10</f>
        <v>0</v>
      </c>
      <c r="Q31" s="290"/>
      <c r="R31" s="290"/>
      <c r="S31" s="290"/>
      <c r="T31" s="290"/>
      <c r="U31" s="290"/>
      <c r="V31" s="15" t="s">
        <v>3</v>
      </c>
    </row>
    <row r="32" spans="1:33" ht="1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2:34" ht="15" customHeight="1">
      <c r="J33" s="15"/>
      <c r="K33" s="15"/>
    </row>
    <row r="34" spans="2:34" ht="15" customHeight="1">
      <c r="B34" s="22" t="s">
        <v>4</v>
      </c>
      <c r="J34" s="15"/>
      <c r="K34" s="15"/>
    </row>
    <row r="35" spans="2:34" ht="15" customHeight="1">
      <c r="J35" s="15"/>
      <c r="K35" s="15"/>
    </row>
    <row r="36" spans="2:34" ht="15" customHeight="1">
      <c r="C36" s="22" t="s">
        <v>25</v>
      </c>
      <c r="D36" s="116"/>
      <c r="E36" s="15" t="s">
        <v>242</v>
      </c>
      <c r="J36" s="15"/>
      <c r="K36" s="15"/>
      <c r="R36" s="15" t="s">
        <v>387</v>
      </c>
      <c r="AH36" s="110"/>
    </row>
    <row r="37" spans="2:34" ht="15" customHeight="1">
      <c r="C37" s="22" t="s">
        <v>60</v>
      </c>
      <c r="E37" s="291" t="s">
        <v>388</v>
      </c>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110"/>
    </row>
    <row r="38" spans="2:34" ht="15" customHeight="1">
      <c r="C38" s="22" t="s">
        <v>53</v>
      </c>
      <c r="D38" s="46"/>
      <c r="E38" s="287" t="s">
        <v>389</v>
      </c>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110"/>
    </row>
    <row r="39" spans="2:34" ht="15" customHeight="1">
      <c r="C39" s="22" t="s">
        <v>54</v>
      </c>
      <c r="E39" s="287" t="s">
        <v>395</v>
      </c>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110"/>
    </row>
    <row r="40" spans="2:34" ht="15" customHeight="1">
      <c r="C40" s="22" t="s">
        <v>199</v>
      </c>
      <c r="E40" s="287" t="s">
        <v>394</v>
      </c>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111"/>
    </row>
    <row r="41" spans="2:34" ht="15" customHeight="1">
      <c r="C41" s="22" t="s">
        <v>200</v>
      </c>
      <c r="D41" s="22"/>
      <c r="E41" s="287" t="s">
        <v>204</v>
      </c>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110"/>
    </row>
    <row r="42" spans="2:34" ht="15" customHeight="1">
      <c r="C42" s="22" t="s">
        <v>201</v>
      </c>
      <c r="D42" s="22"/>
      <c r="E42" s="286" t="s">
        <v>178</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row>
    <row r="43" spans="2:34" ht="15" customHeight="1">
      <c r="C43" s="22" t="s">
        <v>202</v>
      </c>
      <c r="D43" s="22"/>
      <c r="E43" s="286" t="s">
        <v>183</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117"/>
    </row>
    <row r="44" spans="2:34" ht="15" customHeight="1">
      <c r="C44" s="22" t="s">
        <v>203</v>
      </c>
      <c r="E44" s="287" t="s">
        <v>205</v>
      </c>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row>
    <row r="45" spans="2:34" ht="15" customHeight="1">
      <c r="C45" s="22" t="s">
        <v>206</v>
      </c>
      <c r="D45" s="22"/>
      <c r="E45" s="286" t="s">
        <v>390</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row>
    <row r="46" spans="2:34" ht="15" customHeight="1">
      <c r="C46" s="22"/>
      <c r="D46" s="22"/>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117"/>
    </row>
    <row r="47" spans="2:34" ht="15" customHeight="1">
      <c r="J47" s="15"/>
      <c r="K47" s="15"/>
    </row>
  </sheetData>
  <sheetProtection selectLockedCells="1"/>
  <mergeCells count="27">
    <mergeCell ref="W5:AG5"/>
    <mergeCell ref="A29:AG29"/>
    <mergeCell ref="A21:AG21"/>
    <mergeCell ref="A24:AG28"/>
    <mergeCell ref="W10:Z10"/>
    <mergeCell ref="V11:AG12"/>
    <mergeCell ref="V14:AG14"/>
    <mergeCell ref="P11:U11"/>
    <mergeCell ref="P14:U14"/>
    <mergeCell ref="V15:AG15"/>
    <mergeCell ref="P15:U15"/>
    <mergeCell ref="V17:AG17"/>
    <mergeCell ref="V16:AG16"/>
    <mergeCell ref="P17:U17"/>
    <mergeCell ref="E39:AG39"/>
    <mergeCell ref="E42:AG42"/>
    <mergeCell ref="P13:U13"/>
    <mergeCell ref="V13:AG13"/>
    <mergeCell ref="P31:U31"/>
    <mergeCell ref="E37:AG37"/>
    <mergeCell ref="E41:AG41"/>
    <mergeCell ref="E38:AG38"/>
    <mergeCell ref="E45:AH45"/>
    <mergeCell ref="E40:AG40"/>
    <mergeCell ref="E43:AG43"/>
    <mergeCell ref="E46:AG46"/>
    <mergeCell ref="E44:AG44"/>
  </mergeCells>
  <phoneticPr fontId="3"/>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AM66"/>
  <sheetViews>
    <sheetView showGridLines="0" showZeros="0" view="pageBreakPreview" topLeftCell="A7" zoomScaleNormal="100" zoomScaleSheetLayoutView="100" workbookViewId="0">
      <selection activeCell="AD61" sqref="AD61:AF61"/>
    </sheetView>
  </sheetViews>
  <sheetFormatPr defaultColWidth="3.125" defaultRowHeight="24.75" customHeight="1"/>
  <cols>
    <col min="1" max="8" width="3.5" style="25" customWidth="1"/>
    <col min="9" max="9" width="5.5" style="25" customWidth="1"/>
    <col min="10" max="11" width="5.5" style="43" customWidth="1"/>
    <col min="12" max="12" width="5.5" style="25" customWidth="1"/>
    <col min="13" max="33" width="3.125" style="25" customWidth="1"/>
    <col min="34" max="38" width="3.125" style="25"/>
    <col min="39" max="39" width="29" style="25" customWidth="1"/>
    <col min="40" max="16384" width="3.125" style="25"/>
  </cols>
  <sheetData>
    <row r="1" spans="1:33" ht="25.5" customHeight="1">
      <c r="A1" s="14" t="s">
        <v>223</v>
      </c>
      <c r="B1" s="15"/>
      <c r="C1" s="15"/>
      <c r="D1" s="15"/>
      <c r="E1" s="15"/>
      <c r="F1" s="15"/>
      <c r="G1" s="15"/>
      <c r="H1" s="15"/>
      <c r="I1" s="15"/>
      <c r="J1" s="24"/>
      <c r="K1" s="24"/>
      <c r="L1" s="15"/>
      <c r="M1" s="15"/>
      <c r="N1" s="15"/>
      <c r="O1" s="15"/>
      <c r="P1" s="15"/>
      <c r="Q1" s="15"/>
      <c r="R1" s="15"/>
      <c r="S1" s="15"/>
      <c r="T1" s="15"/>
      <c r="U1" s="15"/>
      <c r="V1" s="15"/>
      <c r="W1" s="15"/>
      <c r="X1" s="15"/>
      <c r="Y1" s="15"/>
      <c r="Z1" s="15"/>
      <c r="AA1" s="15"/>
      <c r="AB1" s="15"/>
      <c r="AC1" s="15"/>
      <c r="AD1" s="15"/>
      <c r="AE1" s="15"/>
      <c r="AF1" s="15"/>
      <c r="AG1" s="15"/>
    </row>
    <row r="2" spans="1:33" ht="12" customHeight="1">
      <c r="A2" s="15"/>
      <c r="B2" s="15"/>
      <c r="C2" s="15"/>
      <c r="D2" s="15"/>
      <c r="E2" s="15"/>
      <c r="F2" s="15"/>
      <c r="G2" s="15"/>
      <c r="H2" s="15"/>
      <c r="I2" s="15"/>
      <c r="J2" s="24"/>
      <c r="K2" s="24"/>
      <c r="L2" s="15"/>
      <c r="M2" s="15"/>
      <c r="N2" s="15"/>
      <c r="O2" s="15"/>
      <c r="P2" s="15"/>
      <c r="Q2" s="15"/>
      <c r="R2" s="15"/>
      <c r="S2" s="15"/>
      <c r="T2" s="15"/>
      <c r="U2" s="15"/>
      <c r="V2" s="15"/>
      <c r="W2" s="15"/>
      <c r="X2" s="15"/>
      <c r="Y2" s="15"/>
      <c r="Z2" s="15"/>
      <c r="AA2" s="15"/>
      <c r="AB2" s="15"/>
      <c r="AC2" s="15"/>
      <c r="AD2" s="15"/>
      <c r="AE2" s="15"/>
      <c r="AF2" s="15"/>
      <c r="AG2" s="15"/>
    </row>
    <row r="3" spans="1:33" ht="25.5" customHeight="1">
      <c r="A3" s="357" t="s">
        <v>247</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row>
    <row r="4" spans="1:33" ht="2.4" customHeight="1">
      <c r="A4" s="15"/>
      <c r="B4" s="15"/>
      <c r="C4" s="15"/>
      <c r="D4" s="15"/>
      <c r="E4" s="15"/>
      <c r="F4" s="15"/>
      <c r="G4" s="15"/>
      <c r="H4" s="15"/>
      <c r="I4" s="15"/>
      <c r="J4" s="26"/>
      <c r="K4" s="26"/>
      <c r="L4" s="15"/>
      <c r="M4" s="15"/>
      <c r="N4" s="15"/>
      <c r="O4" s="15"/>
      <c r="P4" s="15"/>
      <c r="Q4" s="15"/>
      <c r="R4" s="15"/>
      <c r="S4" s="15"/>
      <c r="T4" s="15"/>
      <c r="U4" s="15"/>
      <c r="V4" s="15"/>
      <c r="W4" s="27"/>
      <c r="X4" s="27"/>
      <c r="Y4" s="27"/>
      <c r="Z4" s="27"/>
      <c r="AA4" s="27"/>
      <c r="AB4" s="27"/>
      <c r="AC4" s="27"/>
      <c r="AD4" s="27"/>
      <c r="AE4" s="27"/>
      <c r="AF4" s="27"/>
      <c r="AG4" s="27"/>
    </row>
    <row r="5" spans="1:33" ht="25.5" customHeight="1" thickBot="1">
      <c r="A5" s="1" t="s">
        <v>124</v>
      </c>
      <c r="B5" s="15"/>
      <c r="C5" s="15"/>
      <c r="D5" s="15"/>
      <c r="E5" s="15"/>
      <c r="F5" s="15"/>
      <c r="G5" s="15"/>
      <c r="H5" s="15"/>
      <c r="I5" s="15"/>
      <c r="J5" s="28"/>
      <c r="K5" s="28"/>
      <c r="L5" s="15"/>
      <c r="M5" s="15"/>
      <c r="N5" s="15"/>
      <c r="O5" s="15"/>
      <c r="P5" s="15"/>
      <c r="Q5" s="15"/>
      <c r="R5" s="15"/>
      <c r="S5" s="15"/>
      <c r="T5" s="15"/>
      <c r="U5" s="15"/>
      <c r="V5" s="15"/>
      <c r="W5" s="27"/>
      <c r="X5" s="27"/>
      <c r="Y5" s="27"/>
      <c r="Z5" s="27"/>
      <c r="AA5" s="27"/>
      <c r="AB5" s="27"/>
      <c r="AC5" s="27"/>
      <c r="AD5" s="27"/>
      <c r="AE5" s="27"/>
      <c r="AF5" s="27"/>
      <c r="AG5" s="27"/>
    </row>
    <row r="6" spans="1:33" s="1" customFormat="1" ht="25.5" customHeight="1">
      <c r="A6" s="370" t="s">
        <v>100</v>
      </c>
      <c r="B6" s="371"/>
      <c r="C6" s="371"/>
      <c r="D6" s="371"/>
      <c r="E6" s="372"/>
      <c r="F6" s="385">
        <f>'1-2交付申請書'!V14</f>
        <v>0</v>
      </c>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7"/>
    </row>
    <row r="7" spans="1:33" s="1" customFormat="1" ht="25.5" customHeight="1">
      <c r="A7" s="334" t="s">
        <v>8</v>
      </c>
      <c r="B7" s="305"/>
      <c r="C7" s="305"/>
      <c r="D7" s="305"/>
      <c r="E7" s="331"/>
      <c r="F7" s="388">
        <f>'1-2交付申請書'!V15</f>
        <v>0</v>
      </c>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90"/>
    </row>
    <row r="8" spans="1:33" s="1" customFormat="1" ht="28.5" customHeight="1">
      <c r="A8" s="334" t="s">
        <v>10</v>
      </c>
      <c r="B8" s="305"/>
      <c r="C8" s="305"/>
      <c r="D8" s="305"/>
      <c r="E8" s="331"/>
      <c r="F8" s="376" t="s">
        <v>101</v>
      </c>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4"/>
    </row>
    <row r="9" spans="1:33" s="1" customFormat="1" ht="25.5" customHeight="1">
      <c r="A9" s="330" t="s">
        <v>41</v>
      </c>
      <c r="B9" s="305"/>
      <c r="C9" s="305"/>
      <c r="D9" s="305"/>
      <c r="E9" s="331"/>
      <c r="F9" s="302"/>
      <c r="G9" s="303"/>
      <c r="H9" s="303"/>
      <c r="I9" s="303"/>
      <c r="J9" s="303"/>
      <c r="K9" s="303"/>
      <c r="L9" s="303"/>
      <c r="M9" s="303"/>
      <c r="N9" s="303"/>
      <c r="O9" s="303"/>
      <c r="P9" s="332"/>
      <c r="Q9" s="333" t="s">
        <v>99</v>
      </c>
      <c r="R9" s="305"/>
      <c r="S9" s="305"/>
      <c r="T9" s="305"/>
      <c r="U9" s="331"/>
      <c r="V9" s="302"/>
      <c r="W9" s="303"/>
      <c r="X9" s="303"/>
      <c r="Y9" s="303"/>
      <c r="Z9" s="303"/>
      <c r="AA9" s="303"/>
      <c r="AB9" s="303"/>
      <c r="AC9" s="303"/>
      <c r="AD9" s="303"/>
      <c r="AE9" s="303"/>
      <c r="AF9" s="303"/>
      <c r="AG9" s="304"/>
    </row>
    <row r="10" spans="1:33" s="1" customFormat="1" ht="25.5" customHeight="1" thickBot="1">
      <c r="A10" s="409" t="s">
        <v>9</v>
      </c>
      <c r="B10" s="410"/>
      <c r="C10" s="410"/>
      <c r="D10" s="410"/>
      <c r="E10" s="411"/>
      <c r="F10" s="412"/>
      <c r="G10" s="413"/>
      <c r="H10" s="413"/>
      <c r="I10" s="413"/>
      <c r="J10" s="413"/>
      <c r="K10" s="413"/>
      <c r="L10" s="413"/>
      <c r="M10" s="413"/>
      <c r="N10" s="413"/>
      <c r="O10" s="413"/>
      <c r="P10" s="414"/>
      <c r="Q10" s="415" t="s">
        <v>42</v>
      </c>
      <c r="R10" s="410"/>
      <c r="S10" s="410"/>
      <c r="T10" s="410"/>
      <c r="U10" s="411"/>
      <c r="V10" s="412"/>
      <c r="W10" s="413"/>
      <c r="X10" s="413"/>
      <c r="Y10" s="413"/>
      <c r="Z10" s="413"/>
      <c r="AA10" s="413"/>
      <c r="AB10" s="413"/>
      <c r="AC10" s="413"/>
      <c r="AD10" s="413"/>
      <c r="AE10" s="413"/>
      <c r="AF10" s="413"/>
      <c r="AG10" s="416"/>
    </row>
    <row r="11" spans="1:33" s="1" customFormat="1" ht="16.5" customHeight="1">
      <c r="A11" s="96"/>
      <c r="B11" s="96"/>
      <c r="C11" s="96"/>
      <c r="D11" s="96"/>
      <c r="E11" s="96"/>
      <c r="F11" s="97"/>
      <c r="G11" s="97"/>
      <c r="H11" s="97"/>
      <c r="I11" s="97"/>
      <c r="J11" s="97"/>
      <c r="K11" s="97"/>
      <c r="L11" s="97"/>
      <c r="M11" s="97"/>
      <c r="N11" s="97"/>
      <c r="O11" s="97"/>
      <c r="P11" s="97"/>
      <c r="Q11" s="96"/>
      <c r="R11" s="96"/>
      <c r="S11" s="96"/>
      <c r="T11" s="96"/>
      <c r="U11" s="96"/>
      <c r="V11" s="97"/>
      <c r="W11" s="97"/>
      <c r="X11" s="97"/>
      <c r="Y11" s="97"/>
      <c r="Z11" s="97"/>
      <c r="AA11" s="97"/>
      <c r="AB11" s="97"/>
      <c r="AC11" s="97"/>
      <c r="AD11" s="97"/>
      <c r="AE11" s="97"/>
      <c r="AF11" s="97"/>
      <c r="AG11" s="97"/>
    </row>
    <row r="12" spans="1:33" ht="25.5" customHeight="1" thickBot="1">
      <c r="A12" s="1" t="s">
        <v>125</v>
      </c>
      <c r="B12" s="15"/>
      <c r="C12" s="15"/>
      <c r="D12" s="15"/>
      <c r="E12" s="15"/>
      <c r="F12" s="15"/>
      <c r="G12" s="15"/>
      <c r="H12" s="15"/>
      <c r="I12" s="15"/>
      <c r="J12" s="28"/>
      <c r="K12" s="28"/>
      <c r="L12" s="15"/>
      <c r="M12" s="15"/>
      <c r="N12" s="15"/>
      <c r="O12" s="15"/>
      <c r="P12" s="15"/>
      <c r="Q12" s="15"/>
      <c r="R12" s="15"/>
      <c r="S12" s="15"/>
      <c r="T12" s="15"/>
      <c r="U12" s="15"/>
      <c r="V12" s="15"/>
      <c r="W12" s="27"/>
      <c r="X12" s="27"/>
      <c r="Y12" s="27"/>
      <c r="Z12" s="27"/>
      <c r="AA12" s="27"/>
      <c r="AB12" s="27"/>
      <c r="AC12" s="27"/>
      <c r="AD12" s="27"/>
      <c r="AE12" s="27"/>
      <c r="AF12" s="27"/>
      <c r="AG12" s="27"/>
    </row>
    <row r="13" spans="1:33" s="1" customFormat="1" ht="25.5" customHeight="1">
      <c r="A13" s="370" t="s">
        <v>100</v>
      </c>
      <c r="B13" s="371"/>
      <c r="C13" s="371"/>
      <c r="D13" s="371"/>
      <c r="E13" s="372"/>
      <c r="F13" s="373"/>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5"/>
    </row>
    <row r="14" spans="1:33" s="1" customFormat="1" ht="25.5" customHeight="1">
      <c r="A14" s="334" t="s">
        <v>8</v>
      </c>
      <c r="B14" s="305"/>
      <c r="C14" s="305"/>
      <c r="D14" s="305"/>
      <c r="E14" s="331"/>
      <c r="F14" s="302"/>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4"/>
    </row>
    <row r="15" spans="1:33" s="1" customFormat="1" ht="28.5" customHeight="1">
      <c r="A15" s="334" t="s">
        <v>10</v>
      </c>
      <c r="B15" s="305"/>
      <c r="C15" s="305"/>
      <c r="D15" s="305"/>
      <c r="E15" s="331"/>
      <c r="F15" s="376" t="s">
        <v>101</v>
      </c>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4"/>
    </row>
    <row r="16" spans="1:33" s="1" customFormat="1" ht="25.5" customHeight="1">
      <c r="A16" s="334" t="s">
        <v>96</v>
      </c>
      <c r="B16" s="305"/>
      <c r="C16" s="305"/>
      <c r="D16" s="305"/>
      <c r="E16" s="331"/>
      <c r="F16" s="335"/>
      <c r="G16" s="336"/>
      <c r="H16" s="336"/>
      <c r="I16" s="336"/>
      <c r="J16" s="336"/>
      <c r="K16" s="336"/>
      <c r="L16" s="336"/>
      <c r="M16" s="337"/>
      <c r="N16" s="333" t="s">
        <v>6</v>
      </c>
      <c r="O16" s="305"/>
      <c r="P16" s="305"/>
      <c r="Q16" s="331"/>
      <c r="R16" s="338"/>
      <c r="S16" s="339"/>
      <c r="T16" s="339"/>
      <c r="U16" s="339"/>
      <c r="V16" s="121"/>
      <c r="W16" s="121" t="s">
        <v>97</v>
      </c>
      <c r="X16" s="340" t="s">
        <v>24</v>
      </c>
      <c r="Y16" s="341"/>
      <c r="Z16" s="341"/>
      <c r="AA16" s="341"/>
      <c r="AB16" s="342"/>
      <c r="AC16" s="425"/>
      <c r="AD16" s="426"/>
      <c r="AE16" s="426"/>
      <c r="AF16" s="426"/>
      <c r="AG16" s="122" t="s">
        <v>7</v>
      </c>
    </row>
    <row r="17" spans="1:37" s="1" customFormat="1" ht="25.5" customHeight="1">
      <c r="A17" s="334" t="s">
        <v>98</v>
      </c>
      <c r="B17" s="305"/>
      <c r="C17" s="305"/>
      <c r="D17" s="305"/>
      <c r="E17" s="331"/>
      <c r="F17" s="302"/>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4"/>
    </row>
    <row r="18" spans="1:37" s="1" customFormat="1" ht="25.5" customHeight="1">
      <c r="A18" s="330" t="s">
        <v>41</v>
      </c>
      <c r="B18" s="305"/>
      <c r="C18" s="305"/>
      <c r="D18" s="305"/>
      <c r="E18" s="331"/>
      <c r="F18" s="302"/>
      <c r="G18" s="303"/>
      <c r="H18" s="303"/>
      <c r="I18" s="303"/>
      <c r="J18" s="303"/>
      <c r="K18" s="303"/>
      <c r="L18" s="303"/>
      <c r="M18" s="303"/>
      <c r="N18" s="303"/>
      <c r="O18" s="303"/>
      <c r="P18" s="332"/>
      <c r="Q18" s="333" t="s">
        <v>99</v>
      </c>
      <c r="R18" s="305"/>
      <c r="S18" s="305"/>
      <c r="T18" s="305"/>
      <c r="U18" s="331"/>
      <c r="V18" s="302"/>
      <c r="W18" s="303"/>
      <c r="X18" s="303"/>
      <c r="Y18" s="303"/>
      <c r="Z18" s="303"/>
      <c r="AA18" s="303"/>
      <c r="AB18" s="303"/>
      <c r="AC18" s="303"/>
      <c r="AD18" s="303"/>
      <c r="AE18" s="303"/>
      <c r="AF18" s="303"/>
      <c r="AG18" s="304"/>
    </row>
    <row r="19" spans="1:37" s="1" customFormat="1" ht="25.5" customHeight="1" thickBot="1">
      <c r="A19" s="334" t="s">
        <v>9</v>
      </c>
      <c r="B19" s="305"/>
      <c r="C19" s="305"/>
      <c r="D19" s="305"/>
      <c r="E19" s="331"/>
      <c r="F19" s="302"/>
      <c r="G19" s="303"/>
      <c r="H19" s="303"/>
      <c r="I19" s="303"/>
      <c r="J19" s="303"/>
      <c r="K19" s="303"/>
      <c r="L19" s="303"/>
      <c r="M19" s="303"/>
      <c r="N19" s="303"/>
      <c r="O19" s="303"/>
      <c r="P19" s="332"/>
      <c r="Q19" s="333" t="s">
        <v>42</v>
      </c>
      <c r="R19" s="305"/>
      <c r="S19" s="305"/>
      <c r="T19" s="305"/>
      <c r="U19" s="331"/>
      <c r="V19" s="302"/>
      <c r="W19" s="303"/>
      <c r="X19" s="303"/>
      <c r="Y19" s="303"/>
      <c r="Z19" s="303"/>
      <c r="AA19" s="303"/>
      <c r="AB19" s="303"/>
      <c r="AC19" s="303"/>
      <c r="AD19" s="303"/>
      <c r="AE19" s="303"/>
      <c r="AF19" s="303"/>
      <c r="AG19" s="304"/>
    </row>
    <row r="20" spans="1:37" s="1" customFormat="1" ht="14.1" customHeight="1">
      <c r="A20" s="94"/>
      <c r="B20" s="94"/>
      <c r="C20" s="94"/>
      <c r="D20" s="94"/>
      <c r="E20" s="94"/>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row>
    <row r="21" spans="1:37" s="1" customFormat="1" ht="25.5" customHeight="1" thickBot="1">
      <c r="A21" s="1" t="s">
        <v>362</v>
      </c>
      <c r="B21" s="15"/>
      <c r="C21" s="15"/>
      <c r="D21" s="15"/>
      <c r="E21" s="96"/>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row>
    <row r="22" spans="1:37" s="1" customFormat="1" ht="25.5" customHeight="1">
      <c r="A22" s="392" t="s">
        <v>363</v>
      </c>
      <c r="B22" s="393"/>
      <c r="C22" s="393"/>
      <c r="D22" s="393"/>
      <c r="E22" s="393"/>
      <c r="F22" s="393"/>
      <c r="G22" s="393"/>
      <c r="H22" s="394"/>
      <c r="I22" s="244" t="s">
        <v>366</v>
      </c>
      <c r="J22" s="244"/>
      <c r="K22" s="244"/>
      <c r="L22" s="245"/>
      <c r="M22" s="244"/>
      <c r="N22" s="244"/>
      <c r="O22" s="244" t="s">
        <v>364</v>
      </c>
      <c r="P22" s="244"/>
      <c r="Q22" s="245"/>
      <c r="R22" s="244"/>
      <c r="S22" s="244"/>
      <c r="T22" s="244"/>
      <c r="U22" s="245"/>
      <c r="V22" s="244"/>
      <c r="W22" s="244"/>
      <c r="X22" s="244" t="s">
        <v>365</v>
      </c>
      <c r="Y22" s="244"/>
      <c r="Z22" s="244"/>
      <c r="AA22" s="244"/>
      <c r="AB22" s="245"/>
      <c r="AC22" s="244"/>
      <c r="AD22" s="244"/>
      <c r="AE22" s="244"/>
      <c r="AF22" s="244"/>
      <c r="AG22" s="246"/>
    </row>
    <row r="23" spans="1:37" s="1" customFormat="1" ht="25.5" customHeight="1">
      <c r="A23" s="395" t="s">
        <v>393</v>
      </c>
      <c r="B23" s="396"/>
      <c r="C23" s="396"/>
      <c r="D23" s="396"/>
      <c r="E23" s="396"/>
      <c r="F23" s="396"/>
      <c r="G23" s="396"/>
      <c r="H23" s="397"/>
      <c r="I23" s="240" t="s">
        <v>367</v>
      </c>
      <c r="J23" s="241"/>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8"/>
    </row>
    <row r="24" spans="1:37" s="1" customFormat="1" ht="25.5" customHeight="1" thickBot="1">
      <c r="A24" s="398"/>
      <c r="B24" s="399"/>
      <c r="C24" s="399"/>
      <c r="D24" s="399"/>
      <c r="E24" s="399"/>
      <c r="F24" s="399"/>
      <c r="G24" s="399"/>
      <c r="H24" s="400"/>
      <c r="I24" s="242" t="s">
        <v>77</v>
      </c>
      <c r="J24" s="243"/>
      <c r="K24" s="401" t="s">
        <v>43</v>
      </c>
      <c r="L24" s="402"/>
      <c r="M24" s="402"/>
      <c r="N24" s="402"/>
      <c r="O24" s="402"/>
      <c r="P24" s="402"/>
      <c r="Q24" s="402"/>
      <c r="R24" s="402"/>
      <c r="S24" s="402"/>
      <c r="T24" s="402"/>
      <c r="U24" s="402"/>
      <c r="V24" s="402"/>
      <c r="W24" s="402"/>
      <c r="X24" s="402"/>
      <c r="Y24" s="402"/>
      <c r="Z24" s="402"/>
      <c r="AA24" s="402"/>
      <c r="AB24" s="402"/>
      <c r="AC24" s="402"/>
      <c r="AD24" s="402"/>
      <c r="AE24" s="402"/>
      <c r="AF24" s="402"/>
      <c r="AG24" s="403"/>
    </row>
    <row r="25" spans="1:37" s="1" customFormat="1" ht="14.1" customHeight="1">
      <c r="A25" s="96"/>
      <c r="B25" s="96"/>
      <c r="C25" s="96"/>
      <c r="D25" s="96"/>
      <c r="E25" s="9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row>
    <row r="26" spans="1:37" ht="25.5" customHeight="1" thickBot="1">
      <c r="A26" s="1" t="s">
        <v>373</v>
      </c>
      <c r="B26" s="15"/>
      <c r="C26" s="15"/>
      <c r="D26" s="15"/>
      <c r="E26" s="15"/>
      <c r="F26" s="15"/>
      <c r="G26" s="15"/>
      <c r="H26" s="15"/>
      <c r="I26" s="15"/>
      <c r="J26" s="28"/>
      <c r="K26" s="28"/>
      <c r="L26" s="15"/>
      <c r="M26" s="15"/>
      <c r="N26" s="15"/>
      <c r="O26" s="15"/>
      <c r="P26" s="15"/>
      <c r="Q26" s="15"/>
      <c r="R26" s="15"/>
      <c r="S26" s="15"/>
      <c r="T26" s="15"/>
      <c r="U26" s="15"/>
      <c r="V26" s="15"/>
      <c r="W26" s="27"/>
      <c r="X26" s="27"/>
      <c r="Y26" s="27"/>
      <c r="Z26" s="27"/>
      <c r="AA26" s="27"/>
      <c r="AB26" s="27"/>
      <c r="AC26" s="27"/>
      <c r="AD26" s="27"/>
      <c r="AE26" s="27"/>
      <c r="AF26" s="27"/>
      <c r="AG26" s="27"/>
    </row>
    <row r="27" spans="1:37" ht="25.5" customHeight="1">
      <c r="A27" s="417" t="s">
        <v>157</v>
      </c>
      <c r="B27" s="418"/>
      <c r="C27" s="418"/>
      <c r="D27" s="418"/>
      <c r="E27" s="418"/>
      <c r="F27" s="418"/>
      <c r="G27" s="418"/>
      <c r="H27" s="418"/>
      <c r="I27" s="419" t="s">
        <v>396</v>
      </c>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1"/>
    </row>
    <row r="28" spans="1:37" ht="25.5" customHeight="1">
      <c r="A28" s="334" t="s">
        <v>210</v>
      </c>
      <c r="B28" s="305"/>
      <c r="C28" s="305"/>
      <c r="D28" s="305"/>
      <c r="E28" s="305"/>
      <c r="F28" s="305"/>
      <c r="G28" s="305"/>
      <c r="H28" s="305"/>
      <c r="I28" s="320"/>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2"/>
      <c r="AK28" s="25" t="s">
        <v>216</v>
      </c>
    </row>
    <row r="29" spans="1:37" ht="24.9" customHeight="1">
      <c r="A29" s="377" t="s">
        <v>102</v>
      </c>
      <c r="B29" s="378"/>
      <c r="C29" s="378"/>
      <c r="D29" s="378"/>
      <c r="E29" s="378"/>
      <c r="F29" s="378"/>
      <c r="G29" s="378"/>
      <c r="H29" s="379"/>
      <c r="I29" s="299" t="s">
        <v>77</v>
      </c>
      <c r="J29" s="300"/>
      <c r="K29" s="300"/>
      <c r="L29" s="300"/>
      <c r="M29" s="300"/>
      <c r="N29" s="301"/>
      <c r="O29" s="302"/>
      <c r="P29" s="303"/>
      <c r="Q29" s="303"/>
      <c r="R29" s="303"/>
      <c r="S29" s="303"/>
      <c r="T29" s="303"/>
      <c r="U29" s="303"/>
      <c r="V29" s="303"/>
      <c r="W29" s="303"/>
      <c r="X29" s="303"/>
      <c r="Y29" s="303"/>
      <c r="Z29" s="303"/>
      <c r="AA29" s="303"/>
      <c r="AB29" s="303"/>
      <c r="AC29" s="303"/>
      <c r="AD29" s="303"/>
      <c r="AE29" s="303"/>
      <c r="AF29" s="303"/>
      <c r="AG29" s="304"/>
    </row>
    <row r="30" spans="1:37" ht="24.9" customHeight="1">
      <c r="A30" s="380"/>
      <c r="B30" s="294"/>
      <c r="C30" s="294"/>
      <c r="D30" s="294"/>
      <c r="E30" s="294"/>
      <c r="F30" s="294"/>
      <c r="G30" s="294"/>
      <c r="H30" s="381"/>
      <c r="I30" s="299" t="s">
        <v>152</v>
      </c>
      <c r="J30" s="300"/>
      <c r="K30" s="300"/>
      <c r="L30" s="300"/>
      <c r="M30" s="300"/>
      <c r="N30" s="301"/>
      <c r="O30" s="302"/>
      <c r="P30" s="303"/>
      <c r="Q30" s="303"/>
      <c r="R30" s="303"/>
      <c r="S30" s="303"/>
      <c r="T30" s="303"/>
      <c r="U30" s="303"/>
      <c r="V30" s="303"/>
      <c r="W30" s="303"/>
      <c r="X30" s="303"/>
      <c r="Y30" s="303"/>
      <c r="Z30" s="303"/>
      <c r="AA30" s="303"/>
      <c r="AB30" s="303"/>
      <c r="AC30" s="303"/>
      <c r="AD30" s="303"/>
      <c r="AE30" s="303"/>
      <c r="AF30" s="303"/>
      <c r="AG30" s="304"/>
    </row>
    <row r="31" spans="1:37" ht="24.9" customHeight="1">
      <c r="A31" s="380"/>
      <c r="B31" s="294"/>
      <c r="C31" s="294"/>
      <c r="D31" s="294"/>
      <c r="E31" s="294"/>
      <c r="F31" s="294"/>
      <c r="G31" s="294"/>
      <c r="H31" s="381"/>
      <c r="I31" s="422" t="s">
        <v>153</v>
      </c>
      <c r="J31" s="319"/>
      <c r="K31" s="319"/>
      <c r="L31" s="319"/>
      <c r="M31" s="319"/>
      <c r="N31" s="319"/>
      <c r="O31" s="423"/>
      <c r="P31" s="423"/>
      <c r="Q31" s="423"/>
      <c r="R31" s="423"/>
      <c r="S31" s="423"/>
      <c r="T31" s="423"/>
      <c r="U31" s="423"/>
      <c r="V31" s="423"/>
      <c r="W31" s="423"/>
      <c r="X31" s="423"/>
      <c r="Y31" s="423"/>
      <c r="Z31" s="423"/>
      <c r="AA31" s="423"/>
      <c r="AB31" s="423"/>
      <c r="AC31" s="423"/>
      <c r="AD31" s="423"/>
      <c r="AE31" s="423"/>
      <c r="AF31" s="423"/>
      <c r="AG31" s="424"/>
    </row>
    <row r="32" spans="1:37" ht="30" customHeight="1">
      <c r="A32" s="380"/>
      <c r="B32" s="294"/>
      <c r="C32" s="294"/>
      <c r="D32" s="294"/>
      <c r="E32" s="294"/>
      <c r="F32" s="294"/>
      <c r="G32" s="294"/>
      <c r="H32" s="381"/>
      <c r="I32" s="299" t="s">
        <v>118</v>
      </c>
      <c r="J32" s="300"/>
      <c r="K32" s="300"/>
      <c r="L32" s="300"/>
      <c r="M32" s="300"/>
      <c r="N32" s="301"/>
      <c r="O32" s="315"/>
      <c r="P32" s="316"/>
      <c r="Q32" s="316"/>
      <c r="R32" s="316"/>
      <c r="S32" s="316"/>
      <c r="T32" s="316"/>
      <c r="U32" s="316"/>
      <c r="V32" s="305" t="s">
        <v>121</v>
      </c>
      <c r="W32" s="305"/>
      <c r="X32" s="305"/>
      <c r="Y32" s="331"/>
      <c r="Z32" s="321"/>
      <c r="AA32" s="321"/>
      <c r="AB32" s="321"/>
      <c r="AC32" s="321"/>
      <c r="AD32" s="321"/>
      <c r="AE32" s="321"/>
      <c r="AF32" s="321"/>
      <c r="AG32" s="322"/>
    </row>
    <row r="33" spans="1:39" ht="30" customHeight="1">
      <c r="A33" s="380"/>
      <c r="B33" s="294"/>
      <c r="C33" s="294"/>
      <c r="D33" s="294"/>
      <c r="E33" s="294"/>
      <c r="F33" s="294"/>
      <c r="G33" s="294"/>
      <c r="H33" s="381"/>
      <c r="I33" s="391" t="s">
        <v>119</v>
      </c>
      <c r="J33" s="300"/>
      <c r="K33" s="300"/>
      <c r="L33" s="300"/>
      <c r="M33" s="300"/>
      <c r="N33" s="301"/>
      <c r="O33" s="302"/>
      <c r="P33" s="303"/>
      <c r="Q33" s="303"/>
      <c r="R33" s="303"/>
      <c r="S33" s="303"/>
      <c r="T33" s="303"/>
      <c r="U33" s="303"/>
      <c r="V33" s="303"/>
      <c r="W33" s="303"/>
      <c r="X33" s="303"/>
      <c r="Y33" s="303"/>
      <c r="Z33" s="303"/>
      <c r="AA33" s="303"/>
      <c r="AB33" s="303"/>
      <c r="AC33" s="303"/>
      <c r="AD33" s="303"/>
      <c r="AE33" s="303"/>
      <c r="AF33" s="303"/>
      <c r="AG33" s="304"/>
    </row>
    <row r="34" spans="1:39" ht="30" customHeight="1">
      <c r="A34" s="382"/>
      <c r="B34" s="383"/>
      <c r="C34" s="383"/>
      <c r="D34" s="383"/>
      <c r="E34" s="383"/>
      <c r="F34" s="383"/>
      <c r="G34" s="383"/>
      <c r="H34" s="384"/>
      <c r="I34" s="391" t="s">
        <v>120</v>
      </c>
      <c r="J34" s="300"/>
      <c r="K34" s="300"/>
      <c r="L34" s="300"/>
      <c r="M34" s="300"/>
      <c r="N34" s="301"/>
      <c r="O34" s="315"/>
      <c r="P34" s="316"/>
      <c r="Q34" s="316"/>
      <c r="R34" s="316"/>
      <c r="S34" s="316"/>
      <c r="T34" s="316"/>
      <c r="U34" s="316"/>
      <c r="V34" s="316"/>
      <c r="W34" s="316"/>
      <c r="X34" s="316"/>
      <c r="Y34" s="316"/>
      <c r="Z34" s="316"/>
      <c r="AA34" s="316"/>
      <c r="AB34" s="305" t="s">
        <v>113</v>
      </c>
      <c r="AC34" s="305"/>
      <c r="AD34" s="305"/>
      <c r="AE34" s="305"/>
      <c r="AF34" s="305"/>
      <c r="AG34" s="306"/>
    </row>
    <row r="35" spans="1:39" ht="25.5" customHeight="1">
      <c r="A35" s="377" t="s">
        <v>104</v>
      </c>
      <c r="B35" s="378"/>
      <c r="C35" s="378"/>
      <c r="D35" s="378"/>
      <c r="E35" s="378"/>
      <c r="F35" s="378"/>
      <c r="G35" s="378"/>
      <c r="H35" s="379"/>
      <c r="I35" s="404" t="s">
        <v>105</v>
      </c>
      <c r="J35" s="405"/>
      <c r="K35" s="405"/>
      <c r="L35" s="405"/>
      <c r="M35" s="405"/>
      <c r="N35" s="405"/>
      <c r="O35" s="303"/>
      <c r="P35" s="303"/>
      <c r="Q35" s="303"/>
      <c r="R35" s="303"/>
      <c r="S35" s="303"/>
      <c r="T35" s="303"/>
      <c r="U35" s="303"/>
      <c r="V35" s="303"/>
      <c r="W35" s="303"/>
      <c r="X35" s="303"/>
      <c r="Y35" s="303"/>
      <c r="Z35" s="303"/>
      <c r="AA35" s="303"/>
      <c r="AB35" s="303"/>
      <c r="AC35" s="303"/>
      <c r="AD35" s="303"/>
      <c r="AE35" s="303"/>
      <c r="AF35" s="303"/>
      <c r="AG35" s="304"/>
    </row>
    <row r="36" spans="1:39" ht="30" customHeight="1">
      <c r="A36" s="307" t="s">
        <v>103</v>
      </c>
      <c r="B36" s="308"/>
      <c r="C36" s="308"/>
      <c r="D36" s="308"/>
      <c r="E36" s="308"/>
      <c r="F36" s="308"/>
      <c r="G36" s="308"/>
      <c r="H36" s="309"/>
      <c r="I36" s="319" t="s">
        <v>78</v>
      </c>
      <c r="J36" s="319"/>
      <c r="K36" s="319"/>
      <c r="L36" s="319"/>
      <c r="M36" s="319"/>
      <c r="N36" s="319"/>
      <c r="O36" s="318" t="s">
        <v>106</v>
      </c>
      <c r="P36" s="318"/>
      <c r="Q36" s="318"/>
      <c r="R36" s="318"/>
      <c r="S36" s="318"/>
      <c r="T36" s="318"/>
      <c r="U36" s="318"/>
      <c r="V36" s="315"/>
      <c r="W36" s="316"/>
      <c r="X36" s="316"/>
      <c r="Y36" s="316"/>
      <c r="Z36" s="316"/>
      <c r="AA36" s="316"/>
      <c r="AB36" s="316"/>
      <c r="AC36" s="316"/>
      <c r="AD36" s="316"/>
      <c r="AE36" s="316"/>
      <c r="AF36" s="316"/>
      <c r="AG36" s="323"/>
    </row>
    <row r="37" spans="1:39" ht="30" customHeight="1">
      <c r="A37" s="310"/>
      <c r="B37" s="293"/>
      <c r="C37" s="293"/>
      <c r="D37" s="293"/>
      <c r="E37" s="293"/>
      <c r="F37" s="293"/>
      <c r="G37" s="293"/>
      <c r="H37" s="311"/>
      <c r="I37" s="319"/>
      <c r="J37" s="319"/>
      <c r="K37" s="319"/>
      <c r="L37" s="319"/>
      <c r="M37" s="319"/>
      <c r="N37" s="319"/>
      <c r="O37" s="319" t="s">
        <v>158</v>
      </c>
      <c r="P37" s="319"/>
      <c r="Q37" s="319"/>
      <c r="R37" s="319"/>
      <c r="S37" s="319"/>
      <c r="T37" s="319"/>
      <c r="U37" s="319"/>
      <c r="V37" s="328"/>
      <c r="W37" s="329"/>
      <c r="X37" s="329"/>
      <c r="Y37" s="329"/>
      <c r="Z37" s="329"/>
      <c r="AA37" s="329"/>
      <c r="AB37" s="305" t="s">
        <v>107</v>
      </c>
      <c r="AC37" s="305"/>
      <c r="AD37" s="305"/>
      <c r="AE37" s="305"/>
      <c r="AF37" s="305"/>
      <c r="AG37" s="306"/>
    </row>
    <row r="38" spans="1:39" ht="30" customHeight="1">
      <c r="A38" s="310"/>
      <c r="B38" s="293"/>
      <c r="C38" s="293"/>
      <c r="D38" s="293"/>
      <c r="E38" s="293"/>
      <c r="F38" s="293"/>
      <c r="G38" s="293"/>
      <c r="H38" s="311"/>
      <c r="I38" s="317" t="s">
        <v>108</v>
      </c>
      <c r="J38" s="317"/>
      <c r="K38" s="317"/>
      <c r="L38" s="317"/>
      <c r="M38" s="317"/>
      <c r="N38" s="317"/>
      <c r="O38" s="318" t="s">
        <v>106</v>
      </c>
      <c r="P38" s="318"/>
      <c r="Q38" s="318"/>
      <c r="R38" s="318"/>
      <c r="S38" s="318"/>
      <c r="T38" s="318"/>
      <c r="U38" s="318"/>
      <c r="V38" s="315"/>
      <c r="W38" s="316"/>
      <c r="X38" s="316"/>
      <c r="Y38" s="316"/>
      <c r="Z38" s="316"/>
      <c r="AA38" s="316"/>
      <c r="AB38" s="316"/>
      <c r="AC38" s="316"/>
      <c r="AD38" s="316"/>
      <c r="AE38" s="316"/>
      <c r="AF38" s="316"/>
      <c r="AG38" s="323"/>
    </row>
    <row r="39" spans="1:39" ht="30" customHeight="1">
      <c r="A39" s="310"/>
      <c r="B39" s="293"/>
      <c r="C39" s="293"/>
      <c r="D39" s="293"/>
      <c r="E39" s="293"/>
      <c r="F39" s="293"/>
      <c r="G39" s="293"/>
      <c r="H39" s="311"/>
      <c r="I39" s="317"/>
      <c r="J39" s="317"/>
      <c r="K39" s="317"/>
      <c r="L39" s="317"/>
      <c r="M39" s="317"/>
      <c r="N39" s="317"/>
      <c r="O39" s="319" t="s">
        <v>109</v>
      </c>
      <c r="P39" s="319"/>
      <c r="Q39" s="319"/>
      <c r="R39" s="319"/>
      <c r="S39" s="319"/>
      <c r="T39" s="319"/>
      <c r="U39" s="319"/>
      <c r="V39" s="328"/>
      <c r="W39" s="329"/>
      <c r="X39" s="329"/>
      <c r="Y39" s="329"/>
      <c r="Z39" s="329"/>
      <c r="AA39" s="329"/>
      <c r="AB39" s="305" t="s">
        <v>159</v>
      </c>
      <c r="AC39" s="305"/>
      <c r="AD39" s="305"/>
      <c r="AE39" s="305"/>
      <c r="AF39" s="305"/>
      <c r="AG39" s="306"/>
    </row>
    <row r="40" spans="1:39" ht="30" customHeight="1" thickBot="1">
      <c r="A40" s="310"/>
      <c r="B40" s="293"/>
      <c r="C40" s="293"/>
      <c r="D40" s="293"/>
      <c r="E40" s="293"/>
      <c r="F40" s="293"/>
      <c r="G40" s="293"/>
      <c r="H40" s="311"/>
      <c r="I40" s="317"/>
      <c r="J40" s="317"/>
      <c r="K40" s="317"/>
      <c r="L40" s="317"/>
      <c r="M40" s="317"/>
      <c r="N40" s="317"/>
      <c r="O40" s="319" t="s">
        <v>110</v>
      </c>
      <c r="P40" s="319"/>
      <c r="Q40" s="319"/>
      <c r="R40" s="319"/>
      <c r="S40" s="319"/>
      <c r="T40" s="319"/>
      <c r="U40" s="319"/>
      <c r="V40" s="320"/>
      <c r="W40" s="321"/>
      <c r="X40" s="321"/>
      <c r="Y40" s="321"/>
      <c r="Z40" s="321"/>
      <c r="AA40" s="321"/>
      <c r="AB40" s="321"/>
      <c r="AC40" s="321"/>
      <c r="AD40" s="321"/>
      <c r="AE40" s="321"/>
      <c r="AF40" s="321"/>
      <c r="AG40" s="322"/>
    </row>
    <row r="41" spans="1:39" ht="30" customHeight="1" thickBot="1">
      <c r="A41" s="310"/>
      <c r="B41" s="293"/>
      <c r="C41" s="293"/>
      <c r="D41" s="293"/>
      <c r="E41" s="293"/>
      <c r="F41" s="293"/>
      <c r="G41" s="293"/>
      <c r="H41" s="311"/>
      <c r="I41" s="319" t="s">
        <v>211</v>
      </c>
      <c r="J41" s="319"/>
      <c r="K41" s="319"/>
      <c r="L41" s="319"/>
      <c r="M41" s="319"/>
      <c r="N41" s="319"/>
      <c r="O41" s="319" t="s">
        <v>106</v>
      </c>
      <c r="P41" s="319"/>
      <c r="Q41" s="319"/>
      <c r="R41" s="319"/>
      <c r="S41" s="319"/>
      <c r="T41" s="319"/>
      <c r="U41" s="319"/>
      <c r="V41" s="315"/>
      <c r="W41" s="316"/>
      <c r="X41" s="316"/>
      <c r="Y41" s="316"/>
      <c r="Z41" s="316"/>
      <c r="AA41" s="316"/>
      <c r="AB41" s="316"/>
      <c r="AC41" s="316"/>
      <c r="AD41" s="316"/>
      <c r="AE41" s="316"/>
      <c r="AF41" s="316"/>
      <c r="AG41" s="323"/>
      <c r="AM41" s="108"/>
    </row>
    <row r="42" spans="1:39" ht="30" customHeight="1">
      <c r="A42" s="312"/>
      <c r="B42" s="313"/>
      <c r="C42" s="313"/>
      <c r="D42" s="313"/>
      <c r="E42" s="313"/>
      <c r="F42" s="313"/>
      <c r="G42" s="313"/>
      <c r="H42" s="314"/>
      <c r="I42" s="319"/>
      <c r="J42" s="319"/>
      <c r="K42" s="319"/>
      <c r="L42" s="319"/>
      <c r="M42" s="319"/>
      <c r="N42" s="319"/>
      <c r="O42" s="319" t="s">
        <v>112</v>
      </c>
      <c r="P42" s="319"/>
      <c r="Q42" s="319"/>
      <c r="R42" s="319"/>
      <c r="S42" s="319"/>
      <c r="T42" s="319"/>
      <c r="U42" s="319"/>
      <c r="V42" s="326"/>
      <c r="W42" s="327"/>
      <c r="X42" s="327"/>
      <c r="Y42" s="327"/>
      <c r="Z42" s="327"/>
      <c r="AA42" s="327"/>
      <c r="AB42" s="305" t="s">
        <v>116</v>
      </c>
      <c r="AC42" s="305"/>
      <c r="AD42" s="305"/>
      <c r="AE42" s="305"/>
      <c r="AF42" s="305"/>
      <c r="AG42" s="306"/>
    </row>
    <row r="43" spans="1:39" ht="30" customHeight="1">
      <c r="A43" s="307" t="s">
        <v>114</v>
      </c>
      <c r="B43" s="308"/>
      <c r="C43" s="308"/>
      <c r="D43" s="308"/>
      <c r="E43" s="308"/>
      <c r="F43" s="308"/>
      <c r="G43" s="308"/>
      <c r="H43" s="309"/>
      <c r="I43" s="299" t="s">
        <v>194</v>
      </c>
      <c r="J43" s="300"/>
      <c r="K43" s="300"/>
      <c r="L43" s="300"/>
      <c r="M43" s="300"/>
      <c r="N43" s="301"/>
      <c r="O43" s="315"/>
      <c r="P43" s="316"/>
      <c r="Q43" s="316"/>
      <c r="R43" s="316"/>
      <c r="S43" s="316"/>
      <c r="T43" s="316"/>
      <c r="U43" s="316"/>
      <c r="V43" s="316"/>
      <c r="W43" s="316"/>
      <c r="X43" s="316"/>
      <c r="Y43" s="316"/>
      <c r="Z43" s="316"/>
      <c r="AA43" s="316"/>
      <c r="AB43" s="305" t="s">
        <v>113</v>
      </c>
      <c r="AC43" s="305"/>
      <c r="AD43" s="305"/>
      <c r="AE43" s="305"/>
      <c r="AF43" s="305"/>
      <c r="AG43" s="306"/>
    </row>
    <row r="44" spans="1:39" ht="30" customHeight="1">
      <c r="A44" s="310"/>
      <c r="B44" s="293"/>
      <c r="C44" s="293"/>
      <c r="D44" s="293"/>
      <c r="E44" s="293"/>
      <c r="F44" s="293"/>
      <c r="G44" s="293"/>
      <c r="H44" s="311"/>
      <c r="I44" s="299" t="s">
        <v>212</v>
      </c>
      <c r="J44" s="300"/>
      <c r="K44" s="300"/>
      <c r="L44" s="300"/>
      <c r="M44" s="300"/>
      <c r="N44" s="301"/>
      <c r="O44" s="315"/>
      <c r="P44" s="316"/>
      <c r="Q44" s="316"/>
      <c r="R44" s="316"/>
      <c r="S44" s="316"/>
      <c r="T44" s="316"/>
      <c r="U44" s="316"/>
      <c r="V44" s="316"/>
      <c r="W44" s="316"/>
      <c r="X44" s="316"/>
      <c r="Y44" s="316"/>
      <c r="Z44" s="316"/>
      <c r="AA44" s="316"/>
      <c r="AB44" s="305" t="s">
        <v>213</v>
      </c>
      <c r="AC44" s="305"/>
      <c r="AD44" s="305"/>
      <c r="AE44" s="305"/>
      <c r="AF44" s="305"/>
      <c r="AG44" s="306"/>
    </row>
    <row r="45" spans="1:39" ht="30" customHeight="1">
      <c r="A45" s="312"/>
      <c r="B45" s="313"/>
      <c r="C45" s="313"/>
      <c r="D45" s="313"/>
      <c r="E45" s="313"/>
      <c r="F45" s="313"/>
      <c r="G45" s="313"/>
      <c r="H45" s="314"/>
      <c r="I45" s="299" t="s">
        <v>122</v>
      </c>
      <c r="J45" s="300"/>
      <c r="K45" s="300"/>
      <c r="L45" s="300"/>
      <c r="M45" s="300"/>
      <c r="N45" s="301"/>
      <c r="O45" s="324" t="str">
        <f>IFERROR(O44/O43*100,"")</f>
        <v/>
      </c>
      <c r="P45" s="325"/>
      <c r="Q45" s="325"/>
      <c r="R45" s="325"/>
      <c r="S45" s="325"/>
      <c r="T45" s="325"/>
      <c r="U45" s="325"/>
      <c r="V45" s="325"/>
      <c r="W45" s="325"/>
      <c r="X45" s="325"/>
      <c r="Y45" s="325"/>
      <c r="Z45" s="325"/>
      <c r="AA45" s="325"/>
      <c r="AB45" s="305" t="s">
        <v>117</v>
      </c>
      <c r="AC45" s="305"/>
      <c r="AD45" s="305"/>
      <c r="AE45" s="305"/>
      <c r="AF45" s="305"/>
      <c r="AG45" s="306"/>
    </row>
    <row r="46" spans="1:39" ht="65.400000000000006" customHeight="1">
      <c r="A46" s="364" t="s">
        <v>123</v>
      </c>
      <c r="B46" s="365"/>
      <c r="C46" s="365"/>
      <c r="D46" s="365"/>
      <c r="E46" s="365"/>
      <c r="F46" s="365"/>
      <c r="G46" s="365"/>
      <c r="H46" s="365"/>
      <c r="I46" s="359" t="s">
        <v>344</v>
      </c>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1"/>
    </row>
    <row r="47" spans="1:39" ht="65.400000000000006" customHeight="1">
      <c r="A47" s="366"/>
      <c r="B47" s="367"/>
      <c r="C47" s="367"/>
      <c r="D47" s="367"/>
      <c r="E47" s="367"/>
      <c r="F47" s="367"/>
      <c r="G47" s="367"/>
      <c r="H47" s="367"/>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3"/>
    </row>
    <row r="48" spans="1:39" ht="86.4" customHeight="1" thickBot="1">
      <c r="A48" s="434" t="s">
        <v>316</v>
      </c>
      <c r="B48" s="435"/>
      <c r="C48" s="435"/>
      <c r="D48" s="435"/>
      <c r="E48" s="435"/>
      <c r="F48" s="435"/>
      <c r="G48" s="435"/>
      <c r="H48" s="435"/>
      <c r="I48" s="436" t="s">
        <v>317</v>
      </c>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8"/>
    </row>
    <row r="49" spans="1:33" ht="12.6" customHeight="1">
      <c r="A49" s="368"/>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row>
    <row r="50" spans="1:33" ht="25.5" customHeight="1" thickBot="1">
      <c r="A50" s="97" t="s">
        <v>374</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row>
    <row r="51" spans="1:33" ht="30" customHeight="1">
      <c r="A51" s="453" t="s">
        <v>130</v>
      </c>
      <c r="B51" s="454"/>
      <c r="C51" s="454"/>
      <c r="D51" s="454"/>
      <c r="E51" s="454"/>
      <c r="F51" s="454"/>
      <c r="G51" s="454"/>
      <c r="H51" s="454"/>
      <c r="I51" s="455" t="s">
        <v>126</v>
      </c>
      <c r="J51" s="455"/>
      <c r="K51" s="455"/>
      <c r="L51" s="455"/>
      <c r="M51" s="455"/>
      <c r="N51" s="455"/>
      <c r="O51" s="456"/>
      <c r="P51" s="456"/>
      <c r="Q51" s="456"/>
      <c r="R51" s="456"/>
      <c r="S51" s="456"/>
      <c r="T51" s="456"/>
      <c r="U51" s="456"/>
      <c r="V51" s="456"/>
      <c r="W51" s="456"/>
      <c r="X51" s="456"/>
      <c r="Y51" s="456"/>
      <c r="Z51" s="456"/>
      <c r="AA51" s="456"/>
      <c r="AB51" s="456"/>
      <c r="AC51" s="456"/>
      <c r="AD51" s="456"/>
      <c r="AE51" s="456"/>
      <c r="AF51" s="456"/>
      <c r="AG51" s="457"/>
    </row>
    <row r="52" spans="1:33" ht="30" customHeight="1">
      <c r="A52" s="441"/>
      <c r="B52" s="442"/>
      <c r="C52" s="442"/>
      <c r="D52" s="442"/>
      <c r="E52" s="442"/>
      <c r="F52" s="442"/>
      <c r="G52" s="442"/>
      <c r="H52" s="442"/>
      <c r="I52" s="317" t="s">
        <v>131</v>
      </c>
      <c r="J52" s="317"/>
      <c r="K52" s="317"/>
      <c r="L52" s="317"/>
      <c r="M52" s="317"/>
      <c r="N52" s="317"/>
      <c r="O52" s="406"/>
      <c r="P52" s="406"/>
      <c r="Q52" s="406"/>
      <c r="R52" s="406"/>
      <c r="S52" s="406"/>
      <c r="T52" s="406"/>
      <c r="U52" s="406"/>
      <c r="V52" s="406"/>
      <c r="W52" s="406"/>
      <c r="X52" s="406"/>
      <c r="Y52" s="406"/>
      <c r="Z52" s="406"/>
      <c r="AA52" s="406"/>
      <c r="AB52" s="406"/>
      <c r="AC52" s="406"/>
      <c r="AD52" s="406"/>
      <c r="AE52" s="406"/>
      <c r="AF52" s="406"/>
      <c r="AG52" s="407"/>
    </row>
    <row r="53" spans="1:33" ht="30" customHeight="1">
      <c r="A53" s="441"/>
      <c r="B53" s="442"/>
      <c r="C53" s="442"/>
      <c r="D53" s="442"/>
      <c r="E53" s="442"/>
      <c r="F53" s="442"/>
      <c r="G53" s="442"/>
      <c r="H53" s="442"/>
      <c r="I53" s="408" t="s">
        <v>127</v>
      </c>
      <c r="J53" s="408"/>
      <c r="K53" s="408"/>
      <c r="L53" s="408"/>
      <c r="M53" s="408"/>
      <c r="N53" s="408"/>
      <c r="O53" s="406"/>
      <c r="P53" s="406"/>
      <c r="Q53" s="406"/>
      <c r="R53" s="406"/>
      <c r="S53" s="406"/>
      <c r="T53" s="406"/>
      <c r="U53" s="406"/>
      <c r="V53" s="406"/>
      <c r="W53" s="406"/>
      <c r="X53" s="406"/>
      <c r="Y53" s="406"/>
      <c r="Z53" s="406"/>
      <c r="AA53" s="406"/>
      <c r="AB53" s="406"/>
      <c r="AC53" s="406"/>
      <c r="AD53" s="406"/>
      <c r="AE53" s="406"/>
      <c r="AF53" s="406"/>
      <c r="AG53" s="407"/>
    </row>
    <row r="54" spans="1:33" ht="30" customHeight="1">
      <c r="A54" s="441"/>
      <c r="B54" s="442"/>
      <c r="C54" s="442"/>
      <c r="D54" s="442"/>
      <c r="E54" s="442"/>
      <c r="F54" s="442"/>
      <c r="G54" s="442"/>
      <c r="H54" s="442"/>
      <c r="I54" s="317" t="s">
        <v>128</v>
      </c>
      <c r="J54" s="317"/>
      <c r="K54" s="317"/>
      <c r="L54" s="317"/>
      <c r="M54" s="317"/>
      <c r="N54" s="317"/>
      <c r="O54" s="449"/>
      <c r="P54" s="450"/>
      <c r="Q54" s="450"/>
      <c r="R54" s="450"/>
      <c r="S54" s="450"/>
      <c r="T54" s="450"/>
      <c r="U54" s="450"/>
      <c r="V54" s="450"/>
      <c r="W54" s="450"/>
      <c r="X54" s="450"/>
      <c r="Y54" s="450"/>
      <c r="Z54" s="450"/>
      <c r="AA54" s="451"/>
      <c r="AB54" s="439" t="s">
        <v>129</v>
      </c>
      <c r="AC54" s="439"/>
      <c r="AD54" s="439"/>
      <c r="AE54" s="439"/>
      <c r="AF54" s="439"/>
      <c r="AG54" s="440"/>
    </row>
    <row r="55" spans="1:33" ht="30" customHeight="1">
      <c r="A55" s="441" t="s">
        <v>133</v>
      </c>
      <c r="B55" s="442"/>
      <c r="C55" s="442"/>
      <c r="D55" s="442"/>
      <c r="E55" s="442"/>
      <c r="F55" s="442"/>
      <c r="G55" s="442"/>
      <c r="H55" s="442"/>
      <c r="I55" s="319" t="s">
        <v>132</v>
      </c>
      <c r="J55" s="319"/>
      <c r="K55" s="319"/>
      <c r="L55" s="319"/>
      <c r="M55" s="319"/>
      <c r="N55" s="319"/>
      <c r="O55" s="443"/>
      <c r="P55" s="443"/>
      <c r="Q55" s="443"/>
      <c r="R55" s="443"/>
      <c r="S55" s="443"/>
      <c r="T55" s="443"/>
      <c r="U55" s="443"/>
      <c r="V55" s="443"/>
      <c r="W55" s="443"/>
      <c r="X55" s="443"/>
      <c r="Y55" s="443"/>
      <c r="Z55" s="443"/>
      <c r="AA55" s="443"/>
      <c r="AB55" s="443"/>
      <c r="AC55" s="443"/>
      <c r="AD55" s="443"/>
      <c r="AE55" s="443"/>
      <c r="AF55" s="443"/>
      <c r="AG55" s="444"/>
    </row>
    <row r="56" spans="1:33" ht="30" customHeight="1">
      <c r="A56" s="441" t="s">
        <v>250</v>
      </c>
      <c r="B56" s="442"/>
      <c r="C56" s="442"/>
      <c r="D56" s="442"/>
      <c r="E56" s="442"/>
      <c r="F56" s="442"/>
      <c r="G56" s="442"/>
      <c r="H56" s="442"/>
      <c r="I56" s="319" t="s">
        <v>135</v>
      </c>
      <c r="J56" s="319"/>
      <c r="K56" s="319"/>
      <c r="L56" s="319"/>
      <c r="M56" s="319"/>
      <c r="N56" s="319"/>
      <c r="O56" s="315"/>
      <c r="P56" s="316"/>
      <c r="Q56" s="316"/>
      <c r="R56" s="316"/>
      <c r="S56" s="316"/>
      <c r="T56" s="316"/>
      <c r="U56" s="316"/>
      <c r="V56" s="316"/>
      <c r="W56" s="452"/>
      <c r="X56" s="98" t="s">
        <v>134</v>
      </c>
      <c r="Y56" s="315"/>
      <c r="Z56" s="316"/>
      <c r="AA56" s="316"/>
      <c r="AB56" s="316"/>
      <c r="AC56" s="316"/>
      <c r="AD56" s="316"/>
      <c r="AE56" s="316"/>
      <c r="AF56" s="316"/>
      <c r="AG56" s="323"/>
    </row>
    <row r="57" spans="1:33" ht="30" customHeight="1" thickBot="1">
      <c r="A57" s="434"/>
      <c r="B57" s="448"/>
      <c r="C57" s="448"/>
      <c r="D57" s="448"/>
      <c r="E57" s="448"/>
      <c r="F57" s="448"/>
      <c r="G57" s="448"/>
      <c r="H57" s="448"/>
      <c r="I57" s="445" t="s">
        <v>136</v>
      </c>
      <c r="J57" s="445"/>
      <c r="K57" s="445"/>
      <c r="L57" s="445"/>
      <c r="M57" s="445"/>
      <c r="N57" s="445"/>
      <c r="O57" s="446"/>
      <c r="P57" s="446"/>
      <c r="Q57" s="446"/>
      <c r="R57" s="446"/>
      <c r="S57" s="446"/>
      <c r="T57" s="446"/>
      <c r="U57" s="446"/>
      <c r="V57" s="446"/>
      <c r="W57" s="446"/>
      <c r="X57" s="446"/>
      <c r="Y57" s="446"/>
      <c r="Z57" s="446"/>
      <c r="AA57" s="446"/>
      <c r="AB57" s="446"/>
      <c r="AC57" s="446"/>
      <c r="AD57" s="446"/>
      <c r="AE57" s="446"/>
      <c r="AF57" s="446"/>
      <c r="AG57" s="447"/>
    </row>
    <row r="58" spans="1:33" ht="25.5" customHeight="1">
      <c r="A58" s="29"/>
      <c r="B58" s="29"/>
      <c r="C58" s="29"/>
      <c r="D58" s="29"/>
      <c r="E58" s="29"/>
      <c r="F58" s="29"/>
      <c r="G58" s="29"/>
      <c r="H58" s="29"/>
      <c r="I58" s="29"/>
      <c r="J58" s="29"/>
      <c r="K58" s="29"/>
      <c r="L58" s="29"/>
      <c r="M58" s="29"/>
      <c r="N58" s="29"/>
      <c r="O58" s="31"/>
      <c r="P58" s="31"/>
      <c r="Q58" s="31"/>
      <c r="R58" s="31"/>
      <c r="S58" s="31"/>
      <c r="T58" s="31"/>
      <c r="U58" s="31"/>
      <c r="V58" s="31"/>
      <c r="W58" s="31"/>
      <c r="X58" s="31"/>
      <c r="Y58" s="15"/>
      <c r="Z58" s="15"/>
      <c r="AA58" s="15"/>
      <c r="AB58" s="15"/>
      <c r="AC58" s="15"/>
      <c r="AD58" s="15"/>
      <c r="AE58" s="15"/>
      <c r="AF58" s="15"/>
      <c r="AG58" s="15"/>
    </row>
    <row r="59" spans="1:33" ht="25.5" customHeight="1">
      <c r="A59" s="1" t="s">
        <v>375</v>
      </c>
      <c r="B59" s="15"/>
      <c r="C59" s="30"/>
      <c r="D59" s="30"/>
      <c r="E59" s="15"/>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15"/>
    </row>
    <row r="60" spans="1:33" ht="19.5" customHeight="1">
      <c r="A60" s="100"/>
      <c r="B60" s="347" t="s">
        <v>11</v>
      </c>
      <c r="C60" s="347"/>
      <c r="D60" s="347"/>
      <c r="E60" s="347"/>
      <c r="F60" s="347"/>
      <c r="G60" s="347"/>
      <c r="H60" s="347"/>
      <c r="I60" s="347"/>
      <c r="J60" s="347"/>
      <c r="K60" s="347"/>
      <c r="L60" s="32"/>
      <c r="M60" s="350"/>
      <c r="N60" s="427"/>
      <c r="O60" s="427"/>
      <c r="P60" s="427"/>
      <c r="Q60" s="427"/>
      <c r="R60" s="427"/>
      <c r="S60" s="427"/>
      <c r="T60" s="427"/>
      <c r="U60" s="427"/>
      <c r="V60" s="427"/>
      <c r="W60" s="427"/>
      <c r="X60" s="428" t="s">
        <v>271</v>
      </c>
      <c r="Y60" s="428"/>
      <c r="Z60" s="428"/>
      <c r="AA60" s="428"/>
      <c r="AB60" s="429"/>
      <c r="AC60" s="429"/>
      <c r="AD60" s="430"/>
      <c r="AE60" s="430"/>
      <c r="AF60" s="431"/>
      <c r="AG60" s="221" t="s">
        <v>264</v>
      </c>
    </row>
    <row r="61" spans="1:33" ht="19.5" customHeight="1">
      <c r="A61" s="99"/>
      <c r="B61" s="347" t="s">
        <v>12</v>
      </c>
      <c r="C61" s="347"/>
      <c r="D61" s="347"/>
      <c r="E61" s="347"/>
      <c r="F61" s="347"/>
      <c r="G61" s="347"/>
      <c r="H61" s="347"/>
      <c r="I61" s="347"/>
      <c r="J61" s="347"/>
      <c r="K61" s="347"/>
      <c r="L61" s="33"/>
      <c r="M61" s="350"/>
      <c r="N61" s="427"/>
      <c r="O61" s="427"/>
      <c r="P61" s="427"/>
      <c r="Q61" s="427"/>
      <c r="R61" s="427"/>
      <c r="S61" s="427"/>
      <c r="T61" s="427"/>
      <c r="U61" s="427"/>
      <c r="V61" s="427"/>
      <c r="W61" s="427"/>
      <c r="X61" s="432" t="s">
        <v>272</v>
      </c>
      <c r="Y61" s="432"/>
      <c r="Z61" s="432"/>
      <c r="AA61" s="432"/>
      <c r="AB61" s="433"/>
      <c r="AC61" s="433"/>
      <c r="AD61" s="430"/>
      <c r="AE61" s="430"/>
      <c r="AF61" s="431"/>
      <c r="AG61" s="222" t="s">
        <v>264</v>
      </c>
    </row>
    <row r="62" spans="1:33" ht="19.5" customHeight="1">
      <c r="A62" s="99"/>
      <c r="B62" s="347" t="s">
        <v>13</v>
      </c>
      <c r="C62" s="347"/>
      <c r="D62" s="347"/>
      <c r="E62" s="347"/>
      <c r="F62" s="347"/>
      <c r="G62" s="347"/>
      <c r="H62" s="347"/>
      <c r="I62" s="347"/>
      <c r="J62" s="347"/>
      <c r="K62" s="347"/>
      <c r="L62" s="33"/>
      <c r="M62" s="34"/>
      <c r="N62" s="35"/>
      <c r="O62" s="36" t="s">
        <v>44</v>
      </c>
      <c r="P62" s="36"/>
      <c r="Q62" s="36"/>
      <c r="R62" s="36"/>
      <c r="S62" s="35"/>
      <c r="T62" s="348" t="s">
        <v>45</v>
      </c>
      <c r="U62" s="349"/>
      <c r="V62" s="37"/>
      <c r="W62" s="38" t="s">
        <v>20</v>
      </c>
      <c r="X62" s="39"/>
      <c r="Y62" s="39"/>
      <c r="Z62" s="39"/>
      <c r="AA62" s="39"/>
      <c r="AB62" s="39"/>
      <c r="AC62" s="36"/>
      <c r="AD62" s="36"/>
      <c r="AE62" s="36"/>
      <c r="AF62" s="36"/>
      <c r="AG62" s="40"/>
    </row>
    <row r="63" spans="1:33" ht="19.5" customHeight="1">
      <c r="A63" s="99"/>
      <c r="B63" s="347" t="s">
        <v>14</v>
      </c>
      <c r="C63" s="347"/>
      <c r="D63" s="347"/>
      <c r="E63" s="347"/>
      <c r="F63" s="347"/>
      <c r="G63" s="347"/>
      <c r="H63" s="347"/>
      <c r="I63" s="347"/>
      <c r="J63" s="347"/>
      <c r="K63" s="347"/>
      <c r="L63" s="33"/>
      <c r="M63" s="350"/>
      <c r="N63" s="351"/>
      <c r="O63" s="351"/>
      <c r="P63" s="351"/>
      <c r="Q63" s="351"/>
      <c r="R63" s="351"/>
      <c r="S63" s="351"/>
      <c r="T63" s="351"/>
      <c r="U63" s="351"/>
      <c r="V63" s="351"/>
      <c r="W63" s="351"/>
      <c r="X63" s="351"/>
      <c r="Y63" s="351"/>
      <c r="Z63" s="351"/>
      <c r="AA63" s="351"/>
      <c r="AB63" s="351"/>
      <c r="AC63" s="351"/>
      <c r="AD63" s="351"/>
      <c r="AE63" s="351"/>
      <c r="AF63" s="351"/>
      <c r="AG63" s="352"/>
    </row>
    <row r="64" spans="1:33" ht="19.5" customHeight="1">
      <c r="A64" s="101"/>
      <c r="B64" s="353" t="s">
        <v>16</v>
      </c>
      <c r="C64" s="353"/>
      <c r="D64" s="353"/>
      <c r="E64" s="353"/>
      <c r="F64" s="353"/>
      <c r="G64" s="353"/>
      <c r="H64" s="353"/>
      <c r="I64" s="353"/>
      <c r="J64" s="353"/>
      <c r="K64" s="353"/>
      <c r="L64" s="41"/>
      <c r="M64" s="354"/>
      <c r="N64" s="355"/>
      <c r="O64" s="355"/>
      <c r="P64" s="355"/>
      <c r="Q64" s="355"/>
      <c r="R64" s="355"/>
      <c r="S64" s="355"/>
      <c r="T64" s="355"/>
      <c r="U64" s="355"/>
      <c r="V64" s="355"/>
      <c r="W64" s="355"/>
      <c r="X64" s="355"/>
      <c r="Y64" s="355"/>
      <c r="Z64" s="355"/>
      <c r="AA64" s="355"/>
      <c r="AB64" s="355"/>
      <c r="AC64" s="355"/>
      <c r="AD64" s="355"/>
      <c r="AE64" s="355"/>
      <c r="AF64" s="355"/>
      <c r="AG64" s="356"/>
    </row>
    <row r="65" spans="1:33" ht="21.9" customHeight="1">
      <c r="A65" s="102"/>
      <c r="B65" s="343" t="s">
        <v>15</v>
      </c>
      <c r="C65" s="343"/>
      <c r="D65" s="343"/>
      <c r="E65" s="343"/>
      <c r="F65" s="343"/>
      <c r="G65" s="343"/>
      <c r="H65" s="343"/>
      <c r="I65" s="343"/>
      <c r="J65" s="343"/>
      <c r="K65" s="343"/>
      <c r="L65" s="42"/>
      <c r="M65" s="344"/>
      <c r="N65" s="345"/>
      <c r="O65" s="345"/>
      <c r="P65" s="345"/>
      <c r="Q65" s="345"/>
      <c r="R65" s="345"/>
      <c r="S65" s="345"/>
      <c r="T65" s="345"/>
      <c r="U65" s="345"/>
      <c r="V65" s="345"/>
      <c r="W65" s="345"/>
      <c r="X65" s="345"/>
      <c r="Y65" s="345"/>
      <c r="Z65" s="345"/>
      <c r="AA65" s="345"/>
      <c r="AB65" s="345"/>
      <c r="AC65" s="345"/>
      <c r="AD65" s="345"/>
      <c r="AE65" s="345"/>
      <c r="AF65" s="345"/>
      <c r="AG65" s="346"/>
    </row>
    <row r="66" spans="1:33" ht="9" customHeight="1"/>
  </sheetData>
  <sheetProtection formatRows="0" insertRows="0" deleteRows="0" selectLockedCells="1"/>
  <mergeCells count="133">
    <mergeCell ref="M60:W60"/>
    <mergeCell ref="X60:AC60"/>
    <mergeCell ref="AD60:AF60"/>
    <mergeCell ref="M61:W61"/>
    <mergeCell ref="X61:AC61"/>
    <mergeCell ref="AD61:AF61"/>
    <mergeCell ref="A48:H48"/>
    <mergeCell ref="I48:AG48"/>
    <mergeCell ref="AB54:AG54"/>
    <mergeCell ref="I52:N52"/>
    <mergeCell ref="O52:AG52"/>
    <mergeCell ref="A55:H55"/>
    <mergeCell ref="I55:N55"/>
    <mergeCell ref="O55:AG55"/>
    <mergeCell ref="I56:N56"/>
    <mergeCell ref="I57:N57"/>
    <mergeCell ref="O57:AG57"/>
    <mergeCell ref="A56:H57"/>
    <mergeCell ref="O54:AA54"/>
    <mergeCell ref="O56:W56"/>
    <mergeCell ref="Y56:AG56"/>
    <mergeCell ref="A51:H54"/>
    <mergeCell ref="I51:N51"/>
    <mergeCell ref="O51:AG51"/>
    <mergeCell ref="O53:AG53"/>
    <mergeCell ref="I53:N53"/>
    <mergeCell ref="I54:N54"/>
    <mergeCell ref="A9:E9"/>
    <mergeCell ref="F9:P9"/>
    <mergeCell ref="Q9:U9"/>
    <mergeCell ref="V9:AG9"/>
    <mergeCell ref="A10:E10"/>
    <mergeCell ref="F10:P10"/>
    <mergeCell ref="Q10:U10"/>
    <mergeCell ref="V10:AG10"/>
    <mergeCell ref="V41:AG41"/>
    <mergeCell ref="O42:U42"/>
    <mergeCell ref="A27:H27"/>
    <mergeCell ref="I27:AG27"/>
    <mergeCell ref="I30:N30"/>
    <mergeCell ref="O30:AG30"/>
    <mergeCell ref="I31:N31"/>
    <mergeCell ref="O31:AG31"/>
    <mergeCell ref="A28:H28"/>
    <mergeCell ref="I28:AG28"/>
    <mergeCell ref="AC16:AF16"/>
    <mergeCell ref="A17:E17"/>
    <mergeCell ref="F17:AG17"/>
    <mergeCell ref="A6:E6"/>
    <mergeCell ref="F6:AG6"/>
    <mergeCell ref="A7:E7"/>
    <mergeCell ref="F7:AG7"/>
    <mergeCell ref="A8:E8"/>
    <mergeCell ref="F8:AG8"/>
    <mergeCell ref="O36:U36"/>
    <mergeCell ref="O37:U37"/>
    <mergeCell ref="V37:AA37"/>
    <mergeCell ref="AB37:AG37"/>
    <mergeCell ref="V36:AG36"/>
    <mergeCell ref="I32:N32"/>
    <mergeCell ref="O32:U32"/>
    <mergeCell ref="V32:Y32"/>
    <mergeCell ref="Z32:AG32"/>
    <mergeCell ref="I33:N33"/>
    <mergeCell ref="O33:AG33"/>
    <mergeCell ref="O34:AA34"/>
    <mergeCell ref="AB34:AG34"/>
    <mergeCell ref="A22:H22"/>
    <mergeCell ref="A23:H24"/>
    <mergeCell ref="K24:AG24"/>
    <mergeCell ref="I34:N34"/>
    <mergeCell ref="I35:AG35"/>
    <mergeCell ref="B60:K60"/>
    <mergeCell ref="A3:AG3"/>
    <mergeCell ref="I46:AG47"/>
    <mergeCell ref="A46:H47"/>
    <mergeCell ref="A49:AG49"/>
    <mergeCell ref="I44:N44"/>
    <mergeCell ref="O44:AA44"/>
    <mergeCell ref="AB44:AG44"/>
    <mergeCell ref="A13:E13"/>
    <mergeCell ref="F13:AG13"/>
    <mergeCell ref="A14:E14"/>
    <mergeCell ref="F14:AG14"/>
    <mergeCell ref="A15:E15"/>
    <mergeCell ref="F15:AG15"/>
    <mergeCell ref="A29:H34"/>
    <mergeCell ref="A35:H35"/>
    <mergeCell ref="I41:N42"/>
    <mergeCell ref="O41:U41"/>
    <mergeCell ref="A19:E19"/>
    <mergeCell ref="F19:P19"/>
    <mergeCell ref="Q19:U19"/>
    <mergeCell ref="V19:AG19"/>
    <mergeCell ref="A36:H42"/>
    <mergeCell ref="I36:N37"/>
    <mergeCell ref="B65:K65"/>
    <mergeCell ref="M65:AG65"/>
    <mergeCell ref="B61:K61"/>
    <mergeCell ref="B62:K62"/>
    <mergeCell ref="T62:U62"/>
    <mergeCell ref="B63:K63"/>
    <mergeCell ref="M63:AG63"/>
    <mergeCell ref="B64:K64"/>
    <mergeCell ref="M64:AG64"/>
    <mergeCell ref="A18:E18"/>
    <mergeCell ref="F18:P18"/>
    <mergeCell ref="Q18:U18"/>
    <mergeCell ref="V18:AG18"/>
    <mergeCell ref="A16:E16"/>
    <mergeCell ref="F16:M16"/>
    <mergeCell ref="N16:Q16"/>
    <mergeCell ref="R16:U16"/>
    <mergeCell ref="X16:AB16"/>
    <mergeCell ref="I29:N29"/>
    <mergeCell ref="O29:AG29"/>
    <mergeCell ref="AB45:AG45"/>
    <mergeCell ref="A43:H45"/>
    <mergeCell ref="O43:AA43"/>
    <mergeCell ref="AB43:AG43"/>
    <mergeCell ref="I43:N43"/>
    <mergeCell ref="I45:N45"/>
    <mergeCell ref="I38:N40"/>
    <mergeCell ref="O38:U38"/>
    <mergeCell ref="O40:U40"/>
    <mergeCell ref="O39:U39"/>
    <mergeCell ref="V40:AG40"/>
    <mergeCell ref="V38:AG38"/>
    <mergeCell ref="AB39:AG39"/>
    <mergeCell ref="O45:AA45"/>
    <mergeCell ref="V42:AA42"/>
    <mergeCell ref="AB42:AG42"/>
    <mergeCell ref="V39:AA39"/>
  </mergeCells>
  <phoneticPr fontId="3"/>
  <dataValidations count="3">
    <dataValidation type="list" allowBlank="1" showInputMessage="1" showErrorMessage="1" sqref="I27:AG27" xr:uid="{00000000-0002-0000-0200-000000000000}">
      <formula1>"オンサイトPPAモデル,ファイナンスリース,既設太陽光発電設備+自立式パワコン更新+蓄電池導入"</formula1>
    </dataValidation>
    <dataValidation type="list" allowBlank="1" showInputMessage="1" showErrorMessage="1" sqref="V40:AG40 O51:AG51 O55:AG55 O57:AG57 O31:AG31 I28:AG28" xr:uid="{00000000-0002-0000-0200-000001000000}">
      <formula1>"有,無"</formula1>
    </dataValidation>
    <dataValidation type="list" allowBlank="1" showInputMessage="1" showErrorMessage="1" sqref="Z32:AG32" xr:uid="{00000000-0002-0000-0200-000002000000}">
      <formula1>"高圧,低圧"</formula1>
    </dataValidation>
  </dataValidations>
  <printOptions horizontalCentered="1"/>
  <pageMargins left="0.78740157480314965" right="0.78740157480314965" top="0.59055118110236227" bottom="0.59055118110236227" header="0.39370078740157483" footer="0.39370078740157483"/>
  <pageSetup paperSize="9" scale="75" orientation="portrait" blackAndWhite="1" r:id="rId1"/>
  <headerFooter alignWithMargins="0"/>
  <rowBreaks count="1" manualBreakCount="1">
    <brk id="42" max="33" man="1"/>
  </rowBreaks>
  <colBreaks count="1" manualBreakCount="1">
    <brk id="34"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13</xdr:col>
                    <xdr:colOff>38100</xdr:colOff>
                    <xdr:row>61</xdr:row>
                    <xdr:rowOff>15240</xdr:rowOff>
                  </from>
                  <to>
                    <xdr:col>14</xdr:col>
                    <xdr:colOff>91440</xdr:colOff>
                    <xdr:row>62</xdr:row>
                    <xdr:rowOff>15240</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18</xdr:col>
                    <xdr:colOff>22860</xdr:colOff>
                    <xdr:row>61</xdr:row>
                    <xdr:rowOff>15240</xdr:rowOff>
                  </from>
                  <to>
                    <xdr:col>19</xdr:col>
                    <xdr:colOff>76200</xdr:colOff>
                    <xdr:row>62</xdr:row>
                    <xdr:rowOff>15240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from>
                    <xdr:col>13</xdr:col>
                    <xdr:colOff>0</xdr:colOff>
                    <xdr:row>21</xdr:row>
                    <xdr:rowOff>38100</xdr:rowOff>
                  </from>
                  <to>
                    <xdr:col>14</xdr:col>
                    <xdr:colOff>53340</xdr:colOff>
                    <xdr:row>21</xdr:row>
                    <xdr:rowOff>281940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22</xdr:col>
                    <xdr:colOff>7620</xdr:colOff>
                    <xdr:row>21</xdr:row>
                    <xdr:rowOff>38100</xdr:rowOff>
                  </from>
                  <to>
                    <xdr:col>23</xdr:col>
                    <xdr:colOff>60960</xdr:colOff>
                    <xdr:row>21</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R38"/>
  <sheetViews>
    <sheetView showGridLines="0" view="pageBreakPreview" topLeftCell="A25" zoomScaleNormal="100" zoomScaleSheetLayoutView="100" workbookViewId="0">
      <selection sqref="A1:D1"/>
    </sheetView>
  </sheetViews>
  <sheetFormatPr defaultColWidth="14.875" defaultRowHeight="13.2"/>
  <cols>
    <col min="1" max="1" width="4.875" style="45" customWidth="1"/>
    <col min="2" max="4" width="12.875" style="45" customWidth="1"/>
    <col min="5" max="5" width="17.5" style="45" customWidth="1"/>
    <col min="6" max="6" width="13.875" style="45" customWidth="1"/>
    <col min="7" max="7" width="5.625" style="45" customWidth="1"/>
    <col min="8" max="8" width="22.875" style="45" customWidth="1"/>
    <col min="9" max="9" width="6.875" style="45" customWidth="1"/>
    <col min="10" max="10" width="7.125" style="45" customWidth="1"/>
    <col min="11" max="11" width="14.875" style="45" customWidth="1"/>
    <col min="12" max="12" width="8.5" style="45" customWidth="1"/>
    <col min="13" max="16384" width="14.875" style="45"/>
  </cols>
  <sheetData>
    <row r="1" spans="1:18" ht="23.1" customHeight="1">
      <c r="A1" s="44" t="s">
        <v>224</v>
      </c>
    </row>
    <row r="2" spans="1:18" ht="23.1" customHeight="1">
      <c r="A2" s="46"/>
      <c r="H2" s="134"/>
      <c r="K2" s="48"/>
    </row>
    <row r="3" spans="1:18" ht="16.8" thickBot="1">
      <c r="H3" s="47"/>
      <c r="K3" s="48" t="s">
        <v>162</v>
      </c>
    </row>
    <row r="4" spans="1:18" ht="31.5" customHeight="1" thickBot="1">
      <c r="B4" s="478" t="s">
        <v>58</v>
      </c>
      <c r="C4" s="479"/>
      <c r="D4" s="479"/>
      <c r="E4" s="479"/>
      <c r="F4" s="479"/>
      <c r="G4" s="479"/>
      <c r="H4" s="479"/>
      <c r="I4" s="48"/>
      <c r="J4" s="48"/>
      <c r="K4" s="125" t="str">
        <f>IF(AND(COUNTIF('1-2(1)事業計画書'!I28,"有")=1,(COUNTIF('1-2(1)事業計画書'!O31:AG31,"有")=1)),"1/2","1/3")</f>
        <v>1/3</v>
      </c>
      <c r="O4" s="123"/>
      <c r="R4" s="123"/>
    </row>
    <row r="5" spans="1:18" ht="16.8" thickBot="1">
      <c r="B5" s="49"/>
      <c r="C5" s="49"/>
      <c r="D5" s="49"/>
      <c r="E5" s="49"/>
      <c r="F5" s="49"/>
      <c r="G5" s="49"/>
      <c r="H5" s="49"/>
      <c r="I5" s="48"/>
      <c r="J5" s="48"/>
      <c r="K5" s="48" t="s">
        <v>160</v>
      </c>
      <c r="O5" s="123"/>
      <c r="R5" s="123"/>
    </row>
    <row r="6" spans="1:18" ht="30.9" customHeight="1" thickBot="1">
      <c r="B6" s="504" t="s">
        <v>155</v>
      </c>
      <c r="C6" s="505"/>
      <c r="D6" s="506"/>
      <c r="E6" s="553" t="str">
        <f>IF(F30&gt;0,F30,"")</f>
        <v/>
      </c>
      <c r="F6" s="554"/>
      <c r="G6" s="50" t="s">
        <v>3</v>
      </c>
      <c r="H6" s="51"/>
      <c r="I6" s="48"/>
      <c r="J6" s="48"/>
      <c r="K6" s="125">
        <f>MIN('1-2(1)事業計画書'!V37:AA37,'1-2(1)事業計画書'!V39:AA39)</f>
        <v>0</v>
      </c>
      <c r="L6" s="109" t="s">
        <v>161</v>
      </c>
      <c r="O6" s="123"/>
    </row>
    <row r="7" spans="1:18" ht="30.9" customHeight="1">
      <c r="B7" s="504" t="s">
        <v>354</v>
      </c>
      <c r="C7" s="505"/>
      <c r="D7" s="506"/>
      <c r="E7" s="507" t="str">
        <f>IFERROR(ROUNDDOWN(E6*IF(AND(COUNTIF('1-2(1)事業計画書'!I28,"有")=1,(COUNTIF('1-2(1)事業計画書'!O31:AG31,"有")=1)),1/2,1/3),-3),"")</f>
        <v/>
      </c>
      <c r="F7" s="508"/>
      <c r="G7" s="50" t="s">
        <v>3</v>
      </c>
      <c r="H7" s="51"/>
      <c r="I7" s="48"/>
      <c r="J7" s="48"/>
      <c r="K7" s="224"/>
      <c r="L7" s="109"/>
      <c r="O7" s="123"/>
    </row>
    <row r="8" spans="1:18" ht="30.9" customHeight="1">
      <c r="B8" s="504" t="s">
        <v>355</v>
      </c>
      <c r="C8" s="505"/>
      <c r="D8" s="506"/>
      <c r="E8" s="553">
        <f>IF('1-2(1)事業計画書'!I27="既設太陽光発電設備+自立式パワコン更新+蓄電池導入",IF(COUNTIF('1-2(1)事業計画書'!I28:AG28,"有")=1,MIN(IF(COUNTIF('1-2(1)事業計画書'!O31,"有")=1,"1800000","1200000"),IF(COUNTIF('1-2(1)事業計画書'!O31,"有")=1,K6*100000,K6*70000)),0),IF(COUNTIF('1-2(1)事業計画書'!I28:AG28,"有")=1,MIN(IF(COUNTIF('1-2(1)事業計画書'!O31,"有")=1,"3000000","2100000"),IF(COUNTIF('1-2(1)事業計画書'!O31,"有")=1,K6*100000,K6*70000)),0))</f>
        <v>0</v>
      </c>
      <c r="F8" s="554"/>
      <c r="G8" s="50" t="s">
        <v>3</v>
      </c>
      <c r="H8" s="51"/>
      <c r="I8" s="48"/>
      <c r="J8" s="48"/>
      <c r="K8" s="127" t="s">
        <v>238</v>
      </c>
      <c r="O8" s="123"/>
    </row>
    <row r="9" spans="1:18" ht="30.9" customHeight="1" thickBot="1">
      <c r="B9" s="504" t="s">
        <v>356</v>
      </c>
      <c r="C9" s="505"/>
      <c r="D9" s="506"/>
      <c r="E9" s="553">
        <f>IF(COUNTIF('1-2(1)事業計画書'!I28:AG28,"有")=1,0,MIN(IF(COUNTIF('1-2(1)事業計画書'!O31,"有")=1,0,"1200000"),IF(COUNTIF('1-2(1)事業計画書'!O31,"有")=1,0,K6*40000)))</f>
        <v>0</v>
      </c>
      <c r="F9" s="554"/>
      <c r="G9" s="50" t="s">
        <v>3</v>
      </c>
      <c r="H9" s="51"/>
      <c r="I9" s="48"/>
      <c r="J9" s="48"/>
      <c r="K9" s="126" t="s">
        <v>240</v>
      </c>
    </row>
    <row r="10" spans="1:18" ht="30.9" customHeight="1" thickBot="1">
      <c r="B10" s="504" t="s">
        <v>156</v>
      </c>
      <c r="C10" s="505"/>
      <c r="D10" s="505"/>
      <c r="E10" s="555"/>
      <c r="F10" s="556"/>
      <c r="G10" s="50" t="s">
        <v>3</v>
      </c>
      <c r="H10" s="509"/>
      <c r="I10" s="510"/>
      <c r="J10" s="48"/>
      <c r="K10" s="126" t="s">
        <v>239</v>
      </c>
    </row>
    <row r="11" spans="1:18" ht="26.4" customHeight="1">
      <c r="B11" s="49"/>
      <c r="C11" s="49"/>
      <c r="D11" s="49"/>
      <c r="E11" s="49"/>
      <c r="F11" s="49"/>
      <c r="G11" s="49"/>
      <c r="H11" s="49"/>
      <c r="I11" s="48"/>
      <c r="J11" s="48"/>
      <c r="K11" s="126" t="s">
        <v>235</v>
      </c>
    </row>
    <row r="12" spans="1:18" s="56" customFormat="1">
      <c r="B12" s="219" t="s">
        <v>345</v>
      </c>
      <c r="C12" s="54"/>
      <c r="D12" s="54"/>
      <c r="E12" s="62"/>
      <c r="F12" s="54"/>
      <c r="G12" s="63"/>
      <c r="H12" s="53" t="s">
        <v>55</v>
      </c>
    </row>
    <row r="13" spans="1:18" s="56" customFormat="1" ht="13.8" thickBot="1">
      <c r="B13" s="480" t="s">
        <v>146</v>
      </c>
      <c r="C13" s="481"/>
      <c r="D13" s="482"/>
      <c r="E13" s="64" t="s">
        <v>143</v>
      </c>
      <c r="F13" s="483" t="s">
        <v>144</v>
      </c>
      <c r="G13" s="484"/>
      <c r="H13" s="485"/>
      <c r="I13" s="65"/>
    </row>
    <row r="14" spans="1:18" s="56" customFormat="1" ht="19.5" customHeight="1" thickTop="1">
      <c r="B14" s="492" t="s">
        <v>137</v>
      </c>
      <c r="C14" s="493"/>
      <c r="D14" s="494"/>
      <c r="E14" s="57"/>
      <c r="F14" s="495"/>
      <c r="G14" s="496"/>
      <c r="H14" s="497"/>
      <c r="L14" s="124"/>
    </row>
    <row r="15" spans="1:18" s="56" customFormat="1" ht="19.5" customHeight="1">
      <c r="B15" s="498" t="s">
        <v>138</v>
      </c>
      <c r="C15" s="499"/>
      <c r="D15" s="500"/>
      <c r="E15" s="66"/>
      <c r="F15" s="501"/>
      <c r="G15" s="502"/>
      <c r="H15" s="503"/>
      <c r="L15" s="124"/>
    </row>
    <row r="16" spans="1:18" s="56" customFormat="1" ht="19.5" customHeight="1">
      <c r="B16" s="486" t="s">
        <v>139</v>
      </c>
      <c r="C16" s="487"/>
      <c r="D16" s="488"/>
      <c r="E16" s="57"/>
      <c r="F16" s="489"/>
      <c r="G16" s="490"/>
      <c r="H16" s="491"/>
      <c r="K16" s="48"/>
      <c r="L16" s="124"/>
    </row>
    <row r="17" spans="2:9" s="56" customFormat="1" ht="19.5" customHeight="1">
      <c r="B17" s="498" t="s">
        <v>140</v>
      </c>
      <c r="C17" s="499"/>
      <c r="D17" s="500"/>
      <c r="E17" s="66"/>
      <c r="F17" s="501"/>
      <c r="G17" s="502"/>
      <c r="H17" s="503"/>
    </row>
    <row r="18" spans="2:9" s="56" customFormat="1" ht="19.5" customHeight="1" thickBot="1">
      <c r="B18" s="513" t="s">
        <v>141</v>
      </c>
      <c r="C18" s="514"/>
      <c r="D18" s="515"/>
      <c r="E18" s="66"/>
      <c r="F18" s="516"/>
      <c r="G18" s="517"/>
      <c r="H18" s="518"/>
    </row>
    <row r="19" spans="2:9" s="56" customFormat="1" ht="15" customHeight="1" thickTop="1">
      <c r="B19" s="468" t="s">
        <v>57</v>
      </c>
      <c r="C19" s="524"/>
      <c r="D19" s="525"/>
      <c r="E19" s="470">
        <f>SUM(E14:E18)</f>
        <v>0</v>
      </c>
      <c r="F19" s="526"/>
      <c r="G19" s="527"/>
      <c r="H19" s="528"/>
      <c r="I19" s="65"/>
    </row>
    <row r="20" spans="2:9" s="56" customFormat="1" ht="15" customHeight="1">
      <c r="B20" s="460" t="s">
        <v>145</v>
      </c>
      <c r="C20" s="461"/>
      <c r="D20" s="532"/>
      <c r="E20" s="472"/>
      <c r="F20" s="529"/>
      <c r="G20" s="530"/>
      <c r="H20" s="531"/>
      <c r="I20" s="65"/>
    </row>
    <row r="21" spans="2:9" s="56" customFormat="1" ht="12">
      <c r="B21" s="59"/>
      <c r="C21" s="59"/>
      <c r="D21" s="59"/>
      <c r="E21" s="60"/>
      <c r="F21" s="54"/>
      <c r="G21" s="54"/>
      <c r="H21" s="54"/>
    </row>
    <row r="22" spans="2:9">
      <c r="B22" s="52" t="s">
        <v>353</v>
      </c>
      <c r="H22" s="53" t="s">
        <v>59</v>
      </c>
    </row>
    <row r="23" spans="2:9" s="54" customFormat="1" ht="12.6" thickBot="1">
      <c r="B23" s="511" t="s">
        <v>142</v>
      </c>
      <c r="C23" s="512"/>
      <c r="D23" s="511" t="s">
        <v>148</v>
      </c>
      <c r="E23" s="544"/>
      <c r="F23" s="511" t="s">
        <v>149</v>
      </c>
      <c r="G23" s="544"/>
      <c r="H23" s="55" t="s">
        <v>150</v>
      </c>
    </row>
    <row r="24" spans="2:9" s="56" customFormat="1" ht="24" customHeight="1" thickTop="1">
      <c r="B24" s="495" t="s">
        <v>147</v>
      </c>
      <c r="C24" s="543"/>
      <c r="D24" s="545"/>
      <c r="E24" s="546"/>
      <c r="F24" s="547"/>
      <c r="G24" s="548"/>
      <c r="H24" s="104"/>
    </row>
    <row r="25" spans="2:9" s="56" customFormat="1" ht="24" customHeight="1">
      <c r="B25" s="533" t="s">
        <v>151</v>
      </c>
      <c r="C25" s="534"/>
      <c r="D25" s="535"/>
      <c r="E25" s="536"/>
      <c r="F25" s="537"/>
      <c r="G25" s="538"/>
      <c r="H25" s="106"/>
    </row>
    <row r="26" spans="2:9" s="56" customFormat="1" ht="24" customHeight="1">
      <c r="B26" s="462" t="s">
        <v>236</v>
      </c>
      <c r="C26" s="463"/>
      <c r="D26" s="539"/>
      <c r="E26" s="540"/>
      <c r="F26" s="541"/>
      <c r="G26" s="542"/>
      <c r="H26" s="107"/>
    </row>
    <row r="27" spans="2:9" s="56" customFormat="1" ht="24" customHeight="1">
      <c r="B27" s="489" t="s">
        <v>346</v>
      </c>
      <c r="C27" s="519"/>
      <c r="D27" s="520"/>
      <c r="E27" s="521"/>
      <c r="F27" s="522"/>
      <c r="G27" s="523"/>
      <c r="H27" s="105"/>
    </row>
    <row r="28" spans="2:9" s="56" customFormat="1" ht="24" customHeight="1">
      <c r="B28" s="462"/>
      <c r="C28" s="463"/>
      <c r="D28" s="539"/>
      <c r="E28" s="540"/>
      <c r="F28" s="549"/>
      <c r="G28" s="550"/>
      <c r="H28" s="107"/>
    </row>
    <row r="29" spans="2:9" s="56" customFormat="1" ht="24" customHeight="1" thickBot="1">
      <c r="B29" s="489"/>
      <c r="C29" s="519"/>
      <c r="D29" s="520"/>
      <c r="E29" s="521"/>
      <c r="F29" s="557"/>
      <c r="G29" s="558"/>
      <c r="H29" s="105"/>
    </row>
    <row r="30" spans="2:9" s="56" customFormat="1" ht="12.6" thickTop="1">
      <c r="B30" s="468" t="s">
        <v>56</v>
      </c>
      <c r="C30" s="469"/>
      <c r="D30" s="470">
        <f>SUM(D24:D29)</f>
        <v>0</v>
      </c>
      <c r="E30" s="471"/>
      <c r="F30" s="470">
        <f>SUM(F24:G29)</f>
        <v>0</v>
      </c>
      <c r="G30" s="471"/>
      <c r="H30" s="551"/>
    </row>
    <row r="31" spans="2:9" s="56" customFormat="1" ht="12">
      <c r="B31" s="460" t="s">
        <v>154</v>
      </c>
      <c r="C31" s="461"/>
      <c r="D31" s="472"/>
      <c r="E31" s="473"/>
      <c r="F31" s="472"/>
      <c r="G31" s="473"/>
      <c r="H31" s="552"/>
    </row>
    <row r="32" spans="2:9" s="56" customFormat="1" ht="24" customHeight="1" thickBot="1">
      <c r="B32" s="462" t="s">
        <v>179</v>
      </c>
      <c r="C32" s="463"/>
      <c r="D32" s="464"/>
      <c r="E32" s="465"/>
      <c r="F32" s="466"/>
      <c r="G32" s="467"/>
      <c r="H32" s="107"/>
    </row>
    <row r="33" spans="2:8" s="56" customFormat="1" ht="12.6" thickTop="1">
      <c r="B33" s="468" t="s">
        <v>180</v>
      </c>
      <c r="C33" s="469"/>
      <c r="D33" s="470">
        <f>D30+D32</f>
        <v>0</v>
      </c>
      <c r="E33" s="471"/>
      <c r="F33" s="474"/>
      <c r="G33" s="475"/>
      <c r="H33" s="458"/>
    </row>
    <row r="34" spans="2:8" s="56" customFormat="1" ht="12">
      <c r="B34" s="460" t="s">
        <v>181</v>
      </c>
      <c r="C34" s="461"/>
      <c r="D34" s="472"/>
      <c r="E34" s="473"/>
      <c r="F34" s="476"/>
      <c r="G34" s="477"/>
      <c r="H34" s="459"/>
    </row>
    <row r="35" spans="2:8" s="56" customFormat="1" ht="12">
      <c r="B35" s="58"/>
      <c r="C35" s="59"/>
      <c r="D35" s="59"/>
      <c r="E35" s="60"/>
      <c r="F35" s="54"/>
      <c r="G35" s="54"/>
      <c r="H35" s="54"/>
    </row>
    <row r="36" spans="2:8" s="56" customFormat="1" ht="43.5" customHeight="1">
      <c r="B36" s="59"/>
      <c r="C36" s="59"/>
      <c r="D36" s="59"/>
      <c r="E36" s="103"/>
      <c r="F36" s="54"/>
      <c r="G36" s="54"/>
      <c r="H36" s="54"/>
    </row>
    <row r="37" spans="2:8" s="44" customFormat="1" ht="43.5" customHeight="1"/>
    <row r="38" spans="2:8" s="44" customFormat="1" ht="43.5" customHeight="1"/>
  </sheetData>
  <mergeCells count="62">
    <mergeCell ref="H30:H31"/>
    <mergeCell ref="B6:D6"/>
    <mergeCell ref="B10:D10"/>
    <mergeCell ref="E6:F6"/>
    <mergeCell ref="B9:D9"/>
    <mergeCell ref="E9:F9"/>
    <mergeCell ref="B8:D8"/>
    <mergeCell ref="E8:F8"/>
    <mergeCell ref="E10:F10"/>
    <mergeCell ref="B29:C29"/>
    <mergeCell ref="D29:E29"/>
    <mergeCell ref="F29:G29"/>
    <mergeCell ref="B30:C30"/>
    <mergeCell ref="B31:C31"/>
    <mergeCell ref="D30:E31"/>
    <mergeCell ref="F30:G31"/>
    <mergeCell ref="D24:E24"/>
    <mergeCell ref="F23:G23"/>
    <mergeCell ref="F24:G24"/>
    <mergeCell ref="D28:E28"/>
    <mergeCell ref="F28:G28"/>
    <mergeCell ref="B27:C27"/>
    <mergeCell ref="D27:E27"/>
    <mergeCell ref="F27:G27"/>
    <mergeCell ref="B28:C28"/>
    <mergeCell ref="B19:D19"/>
    <mergeCell ref="E19:E20"/>
    <mergeCell ref="F19:H20"/>
    <mergeCell ref="B20:D20"/>
    <mergeCell ref="B25:C25"/>
    <mergeCell ref="D25:E25"/>
    <mergeCell ref="F25:G25"/>
    <mergeCell ref="B26:C26"/>
    <mergeCell ref="D26:E26"/>
    <mergeCell ref="F26:G26"/>
    <mergeCell ref="B24:C24"/>
    <mergeCell ref="D23:E23"/>
    <mergeCell ref="B23:C23"/>
    <mergeCell ref="B17:D17"/>
    <mergeCell ref="F17:H17"/>
    <mergeCell ref="B18:D18"/>
    <mergeCell ref="F18:H18"/>
    <mergeCell ref="B4:H4"/>
    <mergeCell ref="B13:D13"/>
    <mergeCell ref="F13:H13"/>
    <mergeCell ref="B16:D16"/>
    <mergeCell ref="F16:H16"/>
    <mergeCell ref="B14:D14"/>
    <mergeCell ref="F14:H14"/>
    <mergeCell ref="B15:D15"/>
    <mergeCell ref="F15:H15"/>
    <mergeCell ref="B7:D7"/>
    <mergeCell ref="E7:F7"/>
    <mergeCell ref="H10:I10"/>
    <mergeCell ref="H33:H34"/>
    <mergeCell ref="B34:C34"/>
    <mergeCell ref="B32:C32"/>
    <mergeCell ref="D32:E32"/>
    <mergeCell ref="F32:G32"/>
    <mergeCell ref="B33:C33"/>
    <mergeCell ref="D33:E34"/>
    <mergeCell ref="F33:G34"/>
  </mergeCells>
  <phoneticPr fontId="3"/>
  <conditionalFormatting sqref="E8:F9">
    <cfRule type="cellIs" dxfId="11" priority="4" operator="equal">
      <formula>0</formula>
    </cfRule>
  </conditionalFormatting>
  <pageMargins left="0.70866141732283472" right="0.70866141732283472" top="0.74803149606299213" bottom="0.74803149606299213" header="0.31496062992125984" footer="0.31496062992125984"/>
  <pageSetup paperSize="9" scale="98"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AI46"/>
  <sheetViews>
    <sheetView showGridLines="0" showZeros="0" view="pageBreakPreview" zoomScaleNormal="100" zoomScaleSheetLayoutView="100" workbookViewId="0">
      <selection sqref="A1:D1"/>
    </sheetView>
  </sheetViews>
  <sheetFormatPr defaultColWidth="3.125" defaultRowHeight="15" customHeight="1"/>
  <cols>
    <col min="1" max="9" width="3.125" style="15" customWidth="1"/>
    <col min="10" max="11" width="3.125" style="23" customWidth="1"/>
    <col min="12" max="16384" width="3.125" style="15"/>
  </cols>
  <sheetData>
    <row r="1" spans="1:33" ht="18.75" customHeight="1">
      <c r="A1" s="14" t="s">
        <v>225</v>
      </c>
    </row>
    <row r="2" spans="1:33" ht="18.75" customHeight="1"/>
    <row r="3" spans="1:33" ht="18.75" customHeight="1"/>
    <row r="4" spans="1:33" ht="18.75" customHeight="1"/>
    <row r="5" spans="1:33" ht="18.75" customHeight="1">
      <c r="A5" s="559" t="s">
        <v>17</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row>
    <row r="6" spans="1:33" ht="18.75" customHeight="1">
      <c r="A6" s="559"/>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1:33" ht="18.75" customHeight="1">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row>
    <row r="8" spans="1:33" ht="18.75" customHeight="1"/>
    <row r="9" spans="1:33" ht="18.75" customHeight="1">
      <c r="B9" s="291" t="s">
        <v>305</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row>
    <row r="10" spans="1:33" ht="18.75" customHeight="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row>
    <row r="11" spans="1:33" ht="18.75" customHeight="1">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row>
    <row r="12" spans="1:33" ht="18.75" customHeight="1">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row>
    <row r="13" spans="1:33" ht="18.75" customHeight="1">
      <c r="B13" s="69" t="s">
        <v>40</v>
      </c>
      <c r="Q13" s="15" t="s">
        <v>0</v>
      </c>
    </row>
    <row r="14" spans="1:33" ht="18.75" customHeight="1">
      <c r="J14" s="15"/>
      <c r="K14" s="15"/>
    </row>
    <row r="15" spans="1:33" ht="18.75" customHeight="1">
      <c r="J15" s="15"/>
      <c r="K15" s="15"/>
    </row>
    <row r="16" spans="1:33" ht="18.75" customHeight="1">
      <c r="B16" s="15">
        <v>1</v>
      </c>
      <c r="C16" s="15" t="s">
        <v>39</v>
      </c>
      <c r="J16" s="15"/>
      <c r="K16" s="15"/>
    </row>
    <row r="17" spans="2:35" ht="18.75" customHeight="1">
      <c r="B17" s="562" t="s">
        <v>38</v>
      </c>
      <c r="C17" s="563"/>
      <c r="D17" s="291" t="s">
        <v>37</v>
      </c>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row>
    <row r="18" spans="2:35" ht="18.75" customHeight="1">
      <c r="B18" s="562"/>
      <c r="C18" s="563"/>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row>
    <row r="19" spans="2:35" ht="14.4" customHeight="1">
      <c r="B19" s="563"/>
      <c r="C19" s="563"/>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row>
    <row r="20" spans="2:35" ht="18.75" customHeight="1">
      <c r="B20" s="563" t="s">
        <v>36</v>
      </c>
      <c r="C20" s="563"/>
      <c r="D20" s="561" t="s">
        <v>35</v>
      </c>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row>
    <row r="21" spans="2:35" ht="35.1" customHeight="1">
      <c r="B21" s="562" t="s">
        <v>34</v>
      </c>
      <c r="C21" s="563"/>
      <c r="D21" s="291" t="s">
        <v>33</v>
      </c>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row>
    <row r="22" spans="2:35" ht="13.5" customHeight="1">
      <c r="B22" s="562" t="s">
        <v>32</v>
      </c>
      <c r="C22" s="563"/>
      <c r="D22" s="291" t="s">
        <v>31</v>
      </c>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row>
    <row r="23" spans="2:35" ht="18.75" customHeight="1">
      <c r="B23" s="563"/>
      <c r="C23" s="563"/>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row>
    <row r="24" spans="2:35" ht="18.75" customHeight="1">
      <c r="B24" s="563" t="s">
        <v>30</v>
      </c>
      <c r="C24" s="563"/>
      <c r="D24" s="561" t="s">
        <v>29</v>
      </c>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row>
    <row r="25" spans="2:35" ht="18.75" customHeight="1">
      <c r="B25" s="70"/>
      <c r="C25" s="70"/>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2:35" ht="19.5" customHeight="1">
      <c r="B26" s="562" t="s">
        <v>28</v>
      </c>
      <c r="C26" s="563"/>
      <c r="D26" s="291" t="s">
        <v>27</v>
      </c>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row>
    <row r="27" spans="2:35" ht="18.75" customHeight="1">
      <c r="B27" s="563"/>
      <c r="C27" s="563"/>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row>
    <row r="28" spans="2:35" ht="18.75" customHeight="1">
      <c r="B28" s="565">
        <v>2</v>
      </c>
      <c r="C28" s="291" t="s">
        <v>26</v>
      </c>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510"/>
      <c r="AH28" s="510"/>
      <c r="AI28" s="510"/>
    </row>
    <row r="29" spans="2:35" ht="18.75" customHeight="1">
      <c r="B29" s="566"/>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510"/>
      <c r="AH29" s="510"/>
      <c r="AI29" s="510"/>
    </row>
    <row r="30" spans="2:35" ht="18.75" customHeight="1">
      <c r="J30" s="15"/>
      <c r="K30" s="15"/>
    </row>
    <row r="31" spans="2:35" ht="18.75" customHeight="1">
      <c r="C31" s="30"/>
      <c r="D31" s="30"/>
      <c r="E31" s="30"/>
      <c r="F31" s="30"/>
      <c r="G31" s="30"/>
      <c r="H31" s="30"/>
      <c r="I31" s="30"/>
      <c r="J31" s="30"/>
      <c r="K31" s="30"/>
      <c r="L31" s="30"/>
      <c r="M31" s="30"/>
      <c r="N31" s="30"/>
      <c r="O31" s="30"/>
      <c r="P31" s="30"/>
      <c r="Q31" s="30"/>
      <c r="R31" s="30"/>
      <c r="S31" s="30"/>
      <c r="T31" s="30"/>
      <c r="U31" s="30"/>
      <c r="V31" s="30"/>
      <c r="W31" s="569" t="str">
        <f>'1-2交付申請書'!W5</f>
        <v>令和　年　月　日　</v>
      </c>
      <c r="X31" s="569"/>
      <c r="Y31" s="569"/>
      <c r="Z31" s="569"/>
      <c r="AA31" s="569"/>
      <c r="AB31" s="569"/>
      <c r="AC31" s="569"/>
      <c r="AD31" s="569"/>
      <c r="AE31" s="569"/>
      <c r="AF31" s="569"/>
      <c r="AG31" s="569"/>
    </row>
    <row r="32" spans="2:35" ht="18.75" customHeight="1">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3:32" ht="18.75" customHeight="1">
      <c r="C33" s="15" t="s">
        <v>19</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3:32" ht="18.75" customHeight="1">
      <c r="C34" s="15" t="s">
        <v>246</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3:32" ht="18.75" customHeight="1">
      <c r="C35" s="30"/>
      <c r="D35" s="30"/>
      <c r="F35" s="46"/>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3:32" ht="18.75" customHeight="1">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3:32" ht="18.75" customHeight="1">
      <c r="C37" s="30"/>
      <c r="D37" s="560" t="s">
        <v>5</v>
      </c>
      <c r="E37" s="560"/>
      <c r="F37" s="560"/>
      <c r="G37" s="560"/>
      <c r="H37" s="560"/>
      <c r="I37" s="560"/>
      <c r="J37" s="72"/>
      <c r="K37" s="564">
        <f>'1-2交付申請書'!V11</f>
        <v>0</v>
      </c>
      <c r="L37" s="564"/>
      <c r="M37" s="564"/>
      <c r="N37" s="564"/>
      <c r="O37" s="564"/>
      <c r="P37" s="564"/>
      <c r="Q37" s="564"/>
      <c r="R37" s="564"/>
      <c r="S37" s="564"/>
      <c r="T37" s="564"/>
      <c r="U37" s="564"/>
      <c r="V37" s="564"/>
      <c r="W37" s="564"/>
      <c r="X37" s="564"/>
      <c r="Y37" s="564"/>
      <c r="Z37" s="564"/>
      <c r="AA37" s="564"/>
      <c r="AB37" s="564"/>
      <c r="AC37" s="564"/>
      <c r="AD37" s="564"/>
      <c r="AE37" s="30"/>
      <c r="AF37" s="30"/>
    </row>
    <row r="38" spans="3:32" ht="18.75" customHeight="1">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row r="39" spans="3:32" ht="18.75" customHeight="1">
      <c r="D39" s="560" t="s">
        <v>21</v>
      </c>
      <c r="E39" s="560"/>
      <c r="F39" s="560"/>
      <c r="G39" s="560"/>
      <c r="H39" s="560"/>
      <c r="I39" s="560"/>
      <c r="J39" s="73"/>
      <c r="K39" s="568">
        <f>'1-2交付申請書'!V14</f>
        <v>0</v>
      </c>
      <c r="L39" s="568"/>
      <c r="M39" s="568"/>
      <c r="N39" s="568"/>
      <c r="O39" s="568"/>
      <c r="P39" s="568"/>
      <c r="Q39" s="568"/>
      <c r="R39" s="568"/>
      <c r="S39" s="568"/>
      <c r="T39" s="568"/>
      <c r="U39" s="568"/>
      <c r="V39" s="568"/>
      <c r="W39" s="568"/>
      <c r="X39" s="568"/>
      <c r="Y39" s="568"/>
      <c r="Z39" s="568"/>
      <c r="AA39" s="568"/>
      <c r="AB39" s="568"/>
      <c r="AC39" s="568"/>
      <c r="AD39" s="568"/>
    </row>
    <row r="40" spans="3:32" ht="18.75" customHeight="1">
      <c r="J40" s="20"/>
      <c r="K40" s="20"/>
    </row>
    <row r="41" spans="3:32" ht="18.75" customHeight="1">
      <c r="D41" s="560" t="s">
        <v>18</v>
      </c>
      <c r="E41" s="560"/>
      <c r="F41" s="560"/>
      <c r="G41" s="560"/>
      <c r="H41" s="560"/>
      <c r="I41" s="560"/>
      <c r="J41" s="73"/>
      <c r="K41" s="568">
        <f>'1-2交付申請書'!V15</f>
        <v>0</v>
      </c>
      <c r="L41" s="568"/>
      <c r="M41" s="568"/>
      <c r="N41" s="568"/>
      <c r="O41" s="568"/>
      <c r="P41" s="568"/>
      <c r="Q41" s="568"/>
      <c r="R41" s="568"/>
      <c r="S41" s="568"/>
      <c r="T41" s="568"/>
      <c r="U41" s="568"/>
      <c r="V41" s="568"/>
      <c r="W41" s="568"/>
      <c r="X41" s="568"/>
      <c r="Y41" s="568"/>
      <c r="Z41" s="568"/>
      <c r="AA41" s="568"/>
      <c r="AB41" s="74"/>
      <c r="AC41" s="74"/>
      <c r="AD41" s="74"/>
    </row>
    <row r="42" spans="3:32" ht="18.75" customHeight="1">
      <c r="J42" s="20"/>
      <c r="K42" s="20"/>
    </row>
    <row r="43" spans="3:32" ht="18.75" customHeight="1">
      <c r="D43" s="567" t="s">
        <v>22</v>
      </c>
      <c r="E43" s="567"/>
      <c r="F43" s="567"/>
      <c r="G43" s="567"/>
      <c r="H43" s="567"/>
      <c r="I43" s="567"/>
      <c r="J43" s="75"/>
      <c r="K43" s="75"/>
      <c r="L43" s="74"/>
      <c r="M43" s="74"/>
      <c r="N43" s="570" t="s">
        <v>47</v>
      </c>
      <c r="O43" s="570"/>
      <c r="P43" s="570"/>
      <c r="Q43" s="570"/>
      <c r="R43" s="570"/>
      <c r="S43" s="570"/>
      <c r="T43" s="570"/>
      <c r="U43" s="570"/>
      <c r="V43" s="570"/>
      <c r="W43" s="570"/>
      <c r="X43" s="570"/>
      <c r="Y43" s="74"/>
      <c r="AA43" s="25"/>
      <c r="AB43" s="25"/>
      <c r="AC43" s="25"/>
      <c r="AD43" s="25"/>
    </row>
    <row r="44" spans="3:32" ht="18.75" customHeight="1">
      <c r="J44" s="20"/>
      <c r="K44" s="20"/>
    </row>
    <row r="45" spans="3:32" ht="18.600000000000001" customHeight="1">
      <c r="J45" s="20"/>
      <c r="K45" s="20"/>
    </row>
    <row r="46" spans="3:32" ht="18.600000000000001" customHeight="1">
      <c r="J46" s="20"/>
      <c r="K46" s="20"/>
    </row>
  </sheetData>
  <sheetProtection selectLockedCells="1"/>
  <mergeCells count="25">
    <mergeCell ref="D43:I43"/>
    <mergeCell ref="B26:C27"/>
    <mergeCell ref="D41:I41"/>
    <mergeCell ref="K41:AA41"/>
    <mergeCell ref="W31:AG31"/>
    <mergeCell ref="N43:X43"/>
    <mergeCell ref="D39:I39"/>
    <mergeCell ref="K39:AD39"/>
    <mergeCell ref="C28:AI29"/>
    <mergeCell ref="A5:AG6"/>
    <mergeCell ref="B9:AF11"/>
    <mergeCell ref="D37:I37"/>
    <mergeCell ref="D26:AF27"/>
    <mergeCell ref="D20:AF20"/>
    <mergeCell ref="D21:AF21"/>
    <mergeCell ref="B21:C21"/>
    <mergeCell ref="D22:AF23"/>
    <mergeCell ref="D24:AF24"/>
    <mergeCell ref="D17:AF19"/>
    <mergeCell ref="B17:C19"/>
    <mergeCell ref="B20:C20"/>
    <mergeCell ref="B22:C23"/>
    <mergeCell ref="K37:AD37"/>
    <mergeCell ref="B24:C24"/>
    <mergeCell ref="B28:B29"/>
  </mergeCells>
  <phoneticPr fontId="3"/>
  <printOptions horizontalCentered="1"/>
  <pageMargins left="0.25" right="0.25" top="0.75" bottom="0.75" header="0.3" footer="0.3"/>
  <pageSetup paperSize="9" scale="88"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AG32"/>
  <sheetViews>
    <sheetView showGridLines="0" showZeros="0" view="pageBreakPreview" zoomScaleNormal="100" zoomScaleSheetLayoutView="100" workbookViewId="0">
      <selection sqref="A1:D1"/>
    </sheetView>
  </sheetViews>
  <sheetFormatPr defaultColWidth="3.125" defaultRowHeight="15" customHeight="1"/>
  <cols>
    <col min="1" max="9" width="3.125" style="15" customWidth="1"/>
    <col min="10" max="11" width="3.125" style="23" customWidth="1"/>
    <col min="12" max="31" width="3.125" style="15"/>
    <col min="32" max="32" width="4.125" style="15" customWidth="1"/>
    <col min="33" max="16384" width="3.125" style="15"/>
  </cols>
  <sheetData>
    <row r="1" spans="1:33" ht="18.75" customHeight="1">
      <c r="A1" s="14" t="s">
        <v>233</v>
      </c>
    </row>
    <row r="2" spans="1:33" ht="18.75" customHeight="1"/>
    <row r="3" spans="1:33" ht="18.75" customHeight="1"/>
    <row r="4" spans="1:33" ht="18.75" customHeight="1">
      <c r="A4" s="571" t="s">
        <v>306</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row>
    <row r="5" spans="1:33" ht="18.75" customHeight="1">
      <c r="A5" s="572"/>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row>
    <row r="6" spans="1:33" ht="18.7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ht="18.75" customHeight="1">
      <c r="C7" s="30"/>
      <c r="D7" s="30"/>
      <c r="E7" s="30"/>
      <c r="F7" s="30"/>
      <c r="G7" s="30"/>
      <c r="H7" s="30"/>
      <c r="I7" s="30"/>
      <c r="J7" s="30"/>
      <c r="K7" s="30"/>
      <c r="L7" s="30"/>
      <c r="M7" s="30"/>
      <c r="N7" s="30"/>
      <c r="O7" s="30"/>
      <c r="P7" s="30"/>
      <c r="Q7" s="30"/>
      <c r="R7" s="30"/>
      <c r="S7" s="30"/>
      <c r="T7" s="30"/>
      <c r="U7" s="30"/>
      <c r="V7" s="30"/>
      <c r="W7" s="569" t="str">
        <f>'1-2交付申請書'!W5</f>
        <v>令和　年　月　日　</v>
      </c>
      <c r="X7" s="569"/>
      <c r="Y7" s="569"/>
      <c r="Z7" s="569"/>
      <c r="AA7" s="569"/>
      <c r="AB7" s="569"/>
      <c r="AC7" s="569"/>
      <c r="AD7" s="569"/>
      <c r="AE7" s="569"/>
      <c r="AF7" s="569"/>
      <c r="AG7" s="569"/>
    </row>
    <row r="8" spans="1:33" ht="18.75" customHeight="1"/>
    <row r="9" spans="1:33" ht="18.75" customHeight="1">
      <c r="B9" s="575" t="s">
        <v>61</v>
      </c>
      <c r="C9" s="575"/>
      <c r="D9" s="575"/>
      <c r="E9" s="575"/>
      <c r="F9" s="575"/>
      <c r="G9" s="575"/>
      <c r="H9" s="575"/>
      <c r="I9" s="21"/>
      <c r="J9" s="21"/>
      <c r="K9" s="21"/>
      <c r="L9" s="21"/>
      <c r="M9" s="21"/>
      <c r="N9" s="21"/>
      <c r="O9" s="21"/>
      <c r="P9" s="21"/>
      <c r="Q9" s="21"/>
      <c r="R9" s="21"/>
      <c r="S9" s="21"/>
      <c r="T9" s="21"/>
      <c r="U9" s="21"/>
      <c r="V9" s="21"/>
      <c r="W9" s="21"/>
      <c r="X9" s="21"/>
      <c r="Y9" s="21"/>
      <c r="Z9" s="21"/>
      <c r="AA9" s="21"/>
      <c r="AB9" s="21"/>
      <c r="AC9" s="21"/>
      <c r="AD9" s="21"/>
      <c r="AE9" s="21"/>
      <c r="AF9" s="21"/>
    </row>
    <row r="10" spans="1:33" ht="33.6" customHeight="1">
      <c r="B10" s="442" t="s">
        <v>62</v>
      </c>
      <c r="C10" s="442"/>
      <c r="D10" s="442"/>
      <c r="E10" s="442"/>
      <c r="F10" s="442"/>
      <c r="G10" s="442"/>
      <c r="H10" s="442"/>
      <c r="I10" s="442"/>
      <c r="J10" s="574">
        <f>'1-2交付申請書'!V11</f>
        <v>0</v>
      </c>
      <c r="K10" s="574"/>
      <c r="L10" s="574"/>
      <c r="M10" s="574"/>
      <c r="N10" s="574"/>
      <c r="O10" s="574"/>
      <c r="P10" s="574"/>
      <c r="Q10" s="574"/>
      <c r="R10" s="574"/>
      <c r="S10" s="574"/>
      <c r="T10" s="574"/>
      <c r="U10" s="574"/>
      <c r="V10" s="574"/>
      <c r="W10" s="574"/>
      <c r="X10" s="574"/>
      <c r="Y10" s="574"/>
      <c r="Z10" s="574"/>
      <c r="AA10" s="574"/>
      <c r="AB10" s="574"/>
      <c r="AC10" s="574"/>
      <c r="AD10" s="574"/>
      <c r="AE10" s="574"/>
      <c r="AF10" s="574"/>
    </row>
    <row r="11" spans="1:33" ht="18.600000000000001" customHeight="1">
      <c r="B11" s="576" t="s">
        <v>63</v>
      </c>
      <c r="C11" s="576"/>
      <c r="D11" s="576"/>
      <c r="E11" s="576"/>
      <c r="F11" s="576"/>
      <c r="G11" s="576"/>
      <c r="H11" s="576"/>
      <c r="I11" s="576"/>
      <c r="J11" s="577">
        <f>'1-2交付申請書'!V13</f>
        <v>0</v>
      </c>
      <c r="K11" s="577"/>
      <c r="L11" s="577"/>
      <c r="M11" s="577"/>
      <c r="N11" s="577"/>
      <c r="O11" s="577"/>
      <c r="P11" s="577"/>
      <c r="Q11" s="577"/>
      <c r="R11" s="577"/>
      <c r="S11" s="577"/>
      <c r="T11" s="577"/>
      <c r="U11" s="577"/>
      <c r="V11" s="577"/>
      <c r="W11" s="577"/>
      <c r="X11" s="577"/>
      <c r="Y11" s="577"/>
      <c r="Z11" s="577"/>
      <c r="AA11" s="577"/>
      <c r="AB11" s="577"/>
      <c r="AC11" s="577"/>
      <c r="AD11" s="577"/>
      <c r="AE11" s="577"/>
      <c r="AF11" s="577"/>
    </row>
    <row r="12" spans="1:33" ht="38.1" customHeight="1">
      <c r="B12" s="442" t="s">
        <v>64</v>
      </c>
      <c r="C12" s="442"/>
      <c r="D12" s="442"/>
      <c r="E12" s="442"/>
      <c r="F12" s="442"/>
      <c r="G12" s="442"/>
      <c r="H12" s="442"/>
      <c r="I12" s="442"/>
      <c r="J12" s="574">
        <f>'1-2交付申請書'!V14</f>
        <v>0</v>
      </c>
      <c r="K12" s="574"/>
      <c r="L12" s="574"/>
      <c r="M12" s="574"/>
      <c r="N12" s="574"/>
      <c r="O12" s="574"/>
      <c r="P12" s="574"/>
      <c r="Q12" s="574"/>
      <c r="R12" s="574"/>
      <c r="S12" s="574"/>
      <c r="T12" s="574"/>
      <c r="U12" s="574"/>
      <c r="V12" s="574"/>
      <c r="W12" s="574"/>
      <c r="X12" s="574"/>
      <c r="Y12" s="574"/>
      <c r="Z12" s="574"/>
      <c r="AA12" s="574"/>
      <c r="AB12" s="574"/>
      <c r="AC12" s="574"/>
      <c r="AD12" s="574"/>
      <c r="AE12" s="574"/>
      <c r="AF12" s="574"/>
    </row>
    <row r="13" spans="1:33" ht="16.5" customHeight="1">
      <c r="B13" s="442" t="s">
        <v>9</v>
      </c>
      <c r="C13" s="442"/>
      <c r="D13" s="442"/>
      <c r="E13" s="442"/>
      <c r="F13" s="442"/>
      <c r="G13" s="442"/>
      <c r="H13" s="442"/>
      <c r="I13" s="442"/>
      <c r="J13" s="574">
        <f>'1-2交付申請書'!V17</f>
        <v>0</v>
      </c>
      <c r="K13" s="574"/>
      <c r="L13" s="574"/>
      <c r="M13" s="574"/>
      <c r="N13" s="574"/>
      <c r="O13" s="574"/>
      <c r="P13" s="574"/>
      <c r="Q13" s="574"/>
      <c r="R13" s="574"/>
      <c r="S13" s="574"/>
      <c r="T13" s="574"/>
      <c r="U13" s="574"/>
      <c r="V13" s="574"/>
      <c r="W13" s="574"/>
      <c r="X13" s="574"/>
      <c r="Y13" s="574"/>
      <c r="Z13" s="574"/>
      <c r="AA13" s="574"/>
      <c r="AB13" s="574"/>
      <c r="AC13" s="574"/>
      <c r="AD13" s="574"/>
      <c r="AE13" s="574"/>
      <c r="AF13" s="574"/>
    </row>
    <row r="14" spans="1:33" ht="16.5" customHeight="1">
      <c r="B14" s="76"/>
      <c r="C14" s="76"/>
      <c r="D14" s="76"/>
      <c r="E14" s="76"/>
      <c r="F14" s="76"/>
      <c r="G14" s="76"/>
      <c r="H14" s="76"/>
      <c r="I14" s="76"/>
      <c r="J14" s="77"/>
      <c r="K14" s="77"/>
      <c r="L14" s="77"/>
      <c r="M14" s="77"/>
      <c r="N14" s="77"/>
      <c r="O14" s="77"/>
      <c r="P14" s="77"/>
      <c r="Q14" s="77"/>
      <c r="R14" s="77"/>
      <c r="S14" s="77"/>
      <c r="T14" s="77"/>
      <c r="U14" s="77"/>
      <c r="V14" s="77"/>
      <c r="W14" s="77"/>
      <c r="X14" s="77"/>
      <c r="Y14" s="77"/>
      <c r="Z14" s="77"/>
      <c r="AA14" s="77"/>
      <c r="AB14" s="77"/>
      <c r="AC14" s="77"/>
      <c r="AD14" s="77"/>
      <c r="AE14" s="77"/>
      <c r="AF14" s="77"/>
    </row>
    <row r="15" spans="1:33" ht="18.75" customHeight="1">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row>
    <row r="16" spans="1:33" ht="18.75" customHeight="1">
      <c r="B16" s="69" t="s">
        <v>40</v>
      </c>
      <c r="Q16" s="15" t="s">
        <v>0</v>
      </c>
    </row>
    <row r="17" spans="2:32" ht="18.75" customHeight="1">
      <c r="B17" s="69"/>
    </row>
    <row r="18" spans="2:32" ht="18.75" customHeight="1">
      <c r="B18" s="580" t="s">
        <v>65</v>
      </c>
      <c r="C18" s="580"/>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580"/>
      <c r="AB18" s="580"/>
      <c r="AC18" s="580"/>
      <c r="AD18" s="580"/>
      <c r="AE18" s="580"/>
      <c r="AF18" s="580"/>
    </row>
    <row r="19" spans="2:32" ht="18.75" customHeight="1">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row>
    <row r="20" spans="2:32" ht="25.5" customHeight="1">
      <c r="B20" s="79" t="s">
        <v>67</v>
      </c>
      <c r="C20" s="573" t="s">
        <v>66</v>
      </c>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row>
    <row r="21" spans="2:32" ht="27.6" customHeight="1">
      <c r="B21" s="581" t="s">
        <v>76</v>
      </c>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row>
    <row r="22" spans="2:32" ht="27.6" customHeight="1">
      <c r="B22" s="581" t="s">
        <v>243</v>
      </c>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row>
    <row r="23" spans="2:32" ht="24.6" customHeight="1">
      <c r="B23" s="79" t="s">
        <v>69</v>
      </c>
      <c r="C23" s="573" t="s">
        <v>68</v>
      </c>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row>
    <row r="24" spans="2:32" ht="32.4" customHeight="1">
      <c r="B24" s="585"/>
      <c r="C24" s="583"/>
      <c r="D24" s="573" t="s">
        <v>249</v>
      </c>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row>
    <row r="25" spans="2:32" ht="18.75" customHeight="1">
      <c r="B25" s="583"/>
      <c r="C25" s="58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row>
    <row r="26" spans="2:32" ht="18.75" customHeight="1">
      <c r="B26" s="80"/>
      <c r="C26" s="80"/>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row>
    <row r="27" spans="2:32" ht="63" customHeight="1">
      <c r="B27" s="583"/>
      <c r="C27" s="583"/>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row>
    <row r="28" spans="2:32" ht="18.75" customHeight="1">
      <c r="B28" s="582" t="s">
        <v>70</v>
      </c>
      <c r="C28" s="582"/>
      <c r="D28" s="582"/>
      <c r="E28" s="582"/>
      <c r="F28" s="5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row>
    <row r="29" spans="2:32" ht="18.75" customHeight="1">
      <c r="B29" s="579" t="s">
        <v>95</v>
      </c>
      <c r="C29" s="579"/>
      <c r="D29" s="579"/>
      <c r="E29" s="579"/>
      <c r="F29" s="579"/>
      <c r="G29" s="579"/>
      <c r="H29" s="579"/>
      <c r="I29" s="579"/>
      <c r="J29" s="579"/>
      <c r="K29" s="579"/>
      <c r="L29" s="579"/>
      <c r="M29" s="579"/>
      <c r="N29" s="579"/>
      <c r="O29" s="579"/>
      <c r="P29" s="579"/>
      <c r="Q29" s="579"/>
      <c r="R29" s="579"/>
      <c r="S29" s="579"/>
      <c r="T29" s="579"/>
      <c r="U29" s="579"/>
      <c r="V29" s="579"/>
      <c r="W29" s="579"/>
      <c r="X29" s="579"/>
      <c r="Y29" s="579"/>
      <c r="Z29" s="579"/>
      <c r="AA29" s="579"/>
      <c r="AB29" s="579"/>
      <c r="AC29" s="579"/>
      <c r="AD29" s="579"/>
      <c r="AE29" s="579"/>
      <c r="AF29" s="579"/>
    </row>
    <row r="30" spans="2:32" ht="18.75" customHeight="1">
      <c r="B30" s="578" t="s">
        <v>71</v>
      </c>
      <c r="C30" s="579"/>
      <c r="D30" s="579"/>
      <c r="E30" s="579"/>
      <c r="F30" s="579"/>
      <c r="G30" s="579"/>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79"/>
    </row>
    <row r="31" spans="2:32" ht="18.75" customHeight="1">
      <c r="B31" s="578" t="s">
        <v>88</v>
      </c>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row>
    <row r="32" spans="2:32" ht="18.75" customHeight="1">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sheetData>
  <sheetProtection selectLockedCells="1"/>
  <mergeCells count="24">
    <mergeCell ref="B30:AF30"/>
    <mergeCell ref="B31:AF31"/>
    <mergeCell ref="B18:AF18"/>
    <mergeCell ref="C23:AF23"/>
    <mergeCell ref="B21:AF21"/>
    <mergeCell ref="B28:F28"/>
    <mergeCell ref="B29:AF29"/>
    <mergeCell ref="B27:C27"/>
    <mergeCell ref="D27:AF27"/>
    <mergeCell ref="B24:C25"/>
    <mergeCell ref="D24:AF25"/>
    <mergeCell ref="B22:AF22"/>
    <mergeCell ref="A4:AG5"/>
    <mergeCell ref="C20:AF20"/>
    <mergeCell ref="B10:I10"/>
    <mergeCell ref="J10:AF10"/>
    <mergeCell ref="B13:I13"/>
    <mergeCell ref="J13:AF13"/>
    <mergeCell ref="W7:AG7"/>
    <mergeCell ref="B9:H9"/>
    <mergeCell ref="B11:I11"/>
    <mergeCell ref="B12:I12"/>
    <mergeCell ref="J11:AF11"/>
    <mergeCell ref="J12:AF12"/>
  </mergeCells>
  <phoneticPr fontId="3"/>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7620</xdr:colOff>
                    <xdr:row>19</xdr:row>
                    <xdr:rowOff>45720</xdr:rowOff>
                  </from>
                  <to>
                    <xdr:col>1</xdr:col>
                    <xdr:colOff>60960</xdr:colOff>
                    <xdr:row>19</xdr:row>
                    <xdr:rowOff>289560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7620</xdr:colOff>
                    <xdr:row>22</xdr:row>
                    <xdr:rowOff>38100</xdr:rowOff>
                  </from>
                  <to>
                    <xdr:col>1</xdr:col>
                    <xdr:colOff>60960</xdr:colOff>
                    <xdr:row>22</xdr:row>
                    <xdr:rowOff>281940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1:AG49"/>
  <sheetViews>
    <sheetView showGridLines="0" view="pageBreakPreview" zoomScaleNormal="100" zoomScaleSheetLayoutView="100" workbookViewId="0">
      <selection sqref="A1:D1"/>
    </sheetView>
  </sheetViews>
  <sheetFormatPr defaultColWidth="3.125" defaultRowHeight="15" customHeight="1"/>
  <cols>
    <col min="1" max="9" width="3.125" style="15" customWidth="1"/>
    <col min="10" max="11" width="3.125" style="23" customWidth="1"/>
    <col min="12" max="20" width="3.125" style="15"/>
    <col min="21" max="21" width="11.875" style="15" customWidth="1"/>
    <col min="22" max="16384" width="3.125" style="15"/>
  </cols>
  <sheetData>
    <row r="1" spans="1:33" ht="18.75" customHeight="1">
      <c r="A1" s="14" t="s">
        <v>226</v>
      </c>
    </row>
    <row r="2" spans="1:33" ht="18.75" customHeight="1"/>
    <row r="3" spans="1:33" ht="18.75" customHeight="1">
      <c r="W3" s="610" t="s">
        <v>85</v>
      </c>
      <c r="X3" s="610"/>
      <c r="Y3" s="610"/>
      <c r="Z3" s="610"/>
      <c r="AA3" s="610"/>
      <c r="AB3" s="610"/>
      <c r="AC3" s="610"/>
      <c r="AD3" s="610"/>
      <c r="AE3" s="610"/>
      <c r="AF3" s="610"/>
      <c r="AG3" s="610"/>
    </row>
    <row r="4" spans="1:33" ht="18.75" customHeight="1"/>
    <row r="5" spans="1:33" ht="18.75" customHeight="1">
      <c r="B5" s="15" t="s">
        <v>19</v>
      </c>
    </row>
    <row r="6" spans="1:33" ht="18.75" customHeight="1">
      <c r="C6" s="15" t="s">
        <v>241</v>
      </c>
    </row>
    <row r="7" spans="1:33" ht="18.75" customHeight="1">
      <c r="C7" s="15" t="s">
        <v>359</v>
      </c>
      <c r="G7" s="15" t="s">
        <v>360</v>
      </c>
      <c r="J7" s="15"/>
      <c r="K7" s="16"/>
      <c r="L7" s="16"/>
    </row>
    <row r="8" spans="1:33" ht="18.75" customHeight="1"/>
    <row r="9" spans="1:33" ht="15" customHeight="1">
      <c r="J9" s="16"/>
      <c r="K9" s="16"/>
      <c r="V9" s="15" t="s">
        <v>43</v>
      </c>
      <c r="W9" s="295"/>
      <c r="X9" s="295"/>
      <c r="Y9" s="295"/>
      <c r="Z9" s="295"/>
    </row>
    <row r="10" spans="1:33" ht="15" customHeight="1">
      <c r="J10" s="16"/>
      <c r="K10" s="16"/>
      <c r="P10" s="288" t="s">
        <v>48</v>
      </c>
      <c r="Q10" s="288"/>
      <c r="R10" s="288"/>
      <c r="S10" s="288"/>
      <c r="T10" s="288"/>
      <c r="U10" s="288"/>
      <c r="V10" s="296"/>
      <c r="W10" s="296"/>
      <c r="X10" s="296"/>
      <c r="Y10" s="296"/>
      <c r="Z10" s="296"/>
      <c r="AA10" s="296"/>
      <c r="AB10" s="296"/>
      <c r="AC10" s="296"/>
      <c r="AD10" s="296"/>
      <c r="AE10" s="296"/>
      <c r="AF10" s="296"/>
      <c r="AG10" s="296"/>
    </row>
    <row r="11" spans="1:33" ht="15" customHeight="1">
      <c r="J11" s="16"/>
      <c r="K11" s="16"/>
      <c r="P11" s="18"/>
      <c r="Q11" s="18"/>
      <c r="R11" s="18"/>
      <c r="S11" s="18"/>
      <c r="T11" s="18"/>
      <c r="U11" s="18"/>
      <c r="V11" s="296"/>
      <c r="W11" s="296"/>
      <c r="X11" s="296"/>
      <c r="Y11" s="296"/>
      <c r="Z11" s="296"/>
      <c r="AA11" s="296"/>
      <c r="AB11" s="296"/>
      <c r="AC11" s="296"/>
      <c r="AD11" s="296"/>
      <c r="AE11" s="296"/>
      <c r="AF11" s="296"/>
      <c r="AG11" s="296"/>
    </row>
    <row r="12" spans="1:33" ht="15" customHeight="1">
      <c r="J12" s="16"/>
      <c r="K12" s="16"/>
      <c r="P12" s="288" t="s">
        <v>72</v>
      </c>
      <c r="Q12" s="288"/>
      <c r="R12" s="288"/>
      <c r="S12" s="288"/>
      <c r="T12" s="288"/>
      <c r="U12" s="288"/>
      <c r="V12" s="289"/>
      <c r="W12" s="289"/>
      <c r="X12" s="289"/>
      <c r="Y12" s="289"/>
      <c r="Z12" s="289"/>
      <c r="AA12" s="289"/>
      <c r="AB12" s="289"/>
      <c r="AC12" s="289"/>
      <c r="AD12" s="289"/>
      <c r="AE12" s="289"/>
      <c r="AF12" s="289"/>
      <c r="AG12" s="289"/>
    </row>
    <row r="13" spans="1:33" ht="15" customHeight="1">
      <c r="J13" s="16"/>
      <c r="K13" s="16"/>
      <c r="P13" s="288" t="s">
        <v>93</v>
      </c>
      <c r="Q13" s="288"/>
      <c r="R13" s="288"/>
      <c r="S13" s="288"/>
      <c r="T13" s="288"/>
      <c r="U13" s="288"/>
      <c r="V13" s="297"/>
      <c r="W13" s="297"/>
      <c r="X13" s="297"/>
      <c r="Y13" s="297"/>
      <c r="Z13" s="297"/>
      <c r="AA13" s="297"/>
      <c r="AB13" s="297"/>
      <c r="AC13" s="297"/>
      <c r="AD13" s="297"/>
      <c r="AE13" s="297"/>
      <c r="AF13" s="297"/>
      <c r="AG13" s="297"/>
    </row>
    <row r="14" spans="1:33" ht="15" customHeight="1">
      <c r="J14" s="16"/>
      <c r="K14" s="16"/>
      <c r="P14" s="288" t="s">
        <v>50</v>
      </c>
      <c r="Q14" s="288"/>
      <c r="R14" s="288"/>
      <c r="S14" s="288"/>
      <c r="T14" s="288"/>
      <c r="U14" s="288"/>
      <c r="V14" s="298"/>
      <c r="W14" s="611"/>
      <c r="X14" s="611"/>
      <c r="Y14" s="611"/>
      <c r="Z14" s="611"/>
      <c r="AA14" s="611"/>
      <c r="AB14" s="611"/>
      <c r="AC14" s="611"/>
      <c r="AD14" s="611"/>
      <c r="AE14" s="611"/>
      <c r="AF14" s="112" t="s">
        <v>391</v>
      </c>
      <c r="AG14" s="112"/>
    </row>
    <row r="15" spans="1:33" ht="15" customHeight="1">
      <c r="J15" s="16"/>
      <c r="K15" s="16"/>
      <c r="P15" s="18" t="s">
        <v>51</v>
      </c>
      <c r="Q15" s="18"/>
      <c r="R15" s="18"/>
      <c r="S15" s="18"/>
      <c r="T15" s="18"/>
      <c r="U15" s="18"/>
      <c r="V15" s="298"/>
      <c r="W15" s="611"/>
      <c r="X15" s="611"/>
      <c r="Y15" s="611"/>
      <c r="Z15" s="611"/>
      <c r="AA15" s="611"/>
      <c r="AB15" s="611"/>
      <c r="AC15" s="611"/>
      <c r="AD15" s="611"/>
      <c r="AE15" s="611"/>
      <c r="AF15" s="112"/>
      <c r="AG15" s="249"/>
    </row>
    <row r="16" spans="1:33" ht="15" customHeight="1">
      <c r="J16" s="16"/>
      <c r="K16" s="16"/>
      <c r="P16" s="288" t="s">
        <v>52</v>
      </c>
      <c r="Q16" s="288"/>
      <c r="R16" s="288"/>
      <c r="S16" s="288"/>
      <c r="T16" s="288"/>
      <c r="U16" s="288"/>
      <c r="V16" s="298"/>
      <c r="W16" s="298"/>
      <c r="X16" s="298"/>
      <c r="Y16" s="298"/>
      <c r="Z16" s="298"/>
      <c r="AA16" s="298"/>
      <c r="AB16" s="298"/>
      <c r="AC16" s="298"/>
      <c r="AD16" s="298"/>
      <c r="AE16" s="298"/>
      <c r="AF16" s="298"/>
      <c r="AG16" s="298"/>
    </row>
    <row r="17" spans="1:33" ht="18.75" customHeight="1">
      <c r="W17" s="250" t="s">
        <v>392</v>
      </c>
    </row>
    <row r="18" spans="1:33" ht="18.75" customHeight="1"/>
    <row r="19" spans="1:33" ht="18.75" customHeight="1">
      <c r="B19" s="293" t="s">
        <v>89</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row>
    <row r="20" spans="1:33" ht="18.75" customHeight="1"/>
    <row r="21" spans="1:33" ht="21" customHeight="1">
      <c r="A21" s="291" t="s">
        <v>307</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row>
    <row r="22" spans="1:33" ht="21" customHeight="1">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row>
    <row r="23" spans="1:33" ht="18.75" customHeight="1">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row>
    <row r="24" spans="1:33" ht="18.75" customHeight="1">
      <c r="A24" s="294" t="s">
        <v>0</v>
      </c>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row>
    <row r="25" spans="1:33" ht="18.75" customHeight="1" thickBot="1">
      <c r="J25" s="15"/>
      <c r="K25" s="15"/>
    </row>
    <row r="26" spans="1:33" ht="18.75" customHeight="1">
      <c r="A26" s="84"/>
      <c r="B26" s="596" t="s">
        <v>90</v>
      </c>
      <c r="C26" s="597"/>
      <c r="D26" s="597"/>
      <c r="E26" s="597"/>
      <c r="F26" s="597"/>
      <c r="G26" s="597"/>
      <c r="H26" s="597"/>
      <c r="I26" s="597"/>
      <c r="J26" s="597"/>
      <c r="K26" s="85"/>
      <c r="L26" s="599"/>
      <c r="M26" s="600"/>
      <c r="N26" s="600"/>
      <c r="O26" s="600"/>
      <c r="P26" s="600"/>
      <c r="Q26" s="600"/>
      <c r="R26" s="600"/>
      <c r="S26" s="600"/>
      <c r="T26" s="600"/>
      <c r="U26" s="600"/>
      <c r="V26" s="600"/>
      <c r="W26" s="600"/>
      <c r="X26" s="600"/>
      <c r="Y26" s="600"/>
      <c r="Z26" s="600"/>
      <c r="AA26" s="600"/>
      <c r="AB26" s="600"/>
      <c r="AC26" s="600"/>
      <c r="AD26" s="600"/>
      <c r="AE26" s="600"/>
      <c r="AF26" s="600"/>
      <c r="AG26" s="601"/>
    </row>
    <row r="27" spans="1:33" ht="18.75" customHeight="1">
      <c r="A27" s="86"/>
      <c r="B27" s="598"/>
      <c r="C27" s="587"/>
      <c r="D27" s="587"/>
      <c r="E27" s="587"/>
      <c r="F27" s="587"/>
      <c r="G27" s="587"/>
      <c r="H27" s="587"/>
      <c r="I27" s="587"/>
      <c r="J27" s="587"/>
      <c r="K27" s="87"/>
      <c r="L27" s="602"/>
      <c r="M27" s="286"/>
      <c r="N27" s="286"/>
      <c r="O27" s="286"/>
      <c r="P27" s="286"/>
      <c r="Q27" s="286"/>
      <c r="R27" s="286"/>
      <c r="S27" s="286"/>
      <c r="T27" s="286"/>
      <c r="U27" s="286"/>
      <c r="V27" s="286"/>
      <c r="W27" s="286"/>
      <c r="X27" s="286"/>
      <c r="Y27" s="286"/>
      <c r="Z27" s="286"/>
      <c r="AA27" s="286"/>
      <c r="AB27" s="286"/>
      <c r="AC27" s="286"/>
      <c r="AD27" s="286"/>
      <c r="AE27" s="286"/>
      <c r="AF27" s="286"/>
      <c r="AG27" s="603"/>
    </row>
    <row r="28" spans="1:33" ht="18.75" customHeight="1">
      <c r="A28" s="88"/>
      <c r="B28" s="560"/>
      <c r="C28" s="560"/>
      <c r="D28" s="560"/>
      <c r="E28" s="560"/>
      <c r="F28" s="560"/>
      <c r="G28" s="560"/>
      <c r="H28" s="560"/>
      <c r="I28" s="560"/>
      <c r="J28" s="560"/>
      <c r="K28" s="89"/>
      <c r="L28" s="604"/>
      <c r="M28" s="605"/>
      <c r="N28" s="605"/>
      <c r="O28" s="605"/>
      <c r="P28" s="605"/>
      <c r="Q28" s="605"/>
      <c r="R28" s="605"/>
      <c r="S28" s="605"/>
      <c r="T28" s="605"/>
      <c r="U28" s="605"/>
      <c r="V28" s="605"/>
      <c r="W28" s="605"/>
      <c r="X28" s="605"/>
      <c r="Y28" s="605"/>
      <c r="Z28" s="605"/>
      <c r="AA28" s="605"/>
      <c r="AB28" s="605"/>
      <c r="AC28" s="605"/>
      <c r="AD28" s="605"/>
      <c r="AE28" s="605"/>
      <c r="AF28" s="605"/>
      <c r="AG28" s="606"/>
    </row>
    <row r="29" spans="1:33" ht="18.75" customHeight="1">
      <c r="A29" s="377" t="s">
        <v>91</v>
      </c>
      <c r="B29" s="378"/>
      <c r="C29" s="378"/>
      <c r="D29" s="378"/>
      <c r="E29" s="378"/>
      <c r="F29" s="378"/>
      <c r="G29" s="378"/>
      <c r="H29" s="378"/>
      <c r="I29" s="378"/>
      <c r="J29" s="378"/>
      <c r="K29" s="379"/>
      <c r="L29" s="607"/>
      <c r="M29" s="608"/>
      <c r="N29" s="608"/>
      <c r="O29" s="608"/>
      <c r="P29" s="608"/>
      <c r="Q29" s="608"/>
      <c r="R29" s="608"/>
      <c r="S29" s="608"/>
      <c r="T29" s="608"/>
      <c r="U29" s="608"/>
      <c r="V29" s="608"/>
      <c r="W29" s="608"/>
      <c r="X29" s="608"/>
      <c r="Y29" s="608"/>
      <c r="Z29" s="608"/>
      <c r="AA29" s="608"/>
      <c r="AB29" s="608"/>
      <c r="AC29" s="608"/>
      <c r="AD29" s="608"/>
      <c r="AE29" s="608"/>
      <c r="AF29" s="608"/>
      <c r="AG29" s="609"/>
    </row>
    <row r="30" spans="1:33" ht="18.75" customHeight="1">
      <c r="A30" s="380"/>
      <c r="B30" s="294"/>
      <c r="C30" s="294"/>
      <c r="D30" s="294"/>
      <c r="E30" s="294"/>
      <c r="F30" s="294"/>
      <c r="G30" s="294"/>
      <c r="H30" s="294"/>
      <c r="I30" s="294"/>
      <c r="J30" s="294"/>
      <c r="K30" s="381"/>
      <c r="L30" s="602"/>
      <c r="M30" s="286"/>
      <c r="N30" s="286"/>
      <c r="O30" s="286"/>
      <c r="P30" s="286"/>
      <c r="Q30" s="286"/>
      <c r="R30" s="286"/>
      <c r="S30" s="286"/>
      <c r="T30" s="286"/>
      <c r="U30" s="286"/>
      <c r="V30" s="286"/>
      <c r="W30" s="286"/>
      <c r="X30" s="286"/>
      <c r="Y30" s="286"/>
      <c r="Z30" s="286"/>
      <c r="AA30" s="286"/>
      <c r="AB30" s="286"/>
      <c r="AC30" s="286"/>
      <c r="AD30" s="286"/>
      <c r="AE30" s="286"/>
      <c r="AF30" s="286"/>
      <c r="AG30" s="603"/>
    </row>
    <row r="31" spans="1:33" ht="18.75" customHeight="1">
      <c r="A31" s="382"/>
      <c r="B31" s="383"/>
      <c r="C31" s="383"/>
      <c r="D31" s="383"/>
      <c r="E31" s="383"/>
      <c r="F31" s="383"/>
      <c r="G31" s="383"/>
      <c r="H31" s="383"/>
      <c r="I31" s="383"/>
      <c r="J31" s="383"/>
      <c r="K31" s="384"/>
      <c r="L31" s="604"/>
      <c r="M31" s="605"/>
      <c r="N31" s="605"/>
      <c r="O31" s="605"/>
      <c r="P31" s="605"/>
      <c r="Q31" s="605"/>
      <c r="R31" s="605"/>
      <c r="S31" s="605"/>
      <c r="T31" s="605"/>
      <c r="U31" s="605"/>
      <c r="V31" s="605"/>
      <c r="W31" s="605"/>
      <c r="X31" s="605"/>
      <c r="Y31" s="605"/>
      <c r="Z31" s="605"/>
      <c r="AA31" s="605"/>
      <c r="AB31" s="605"/>
      <c r="AC31" s="605"/>
      <c r="AD31" s="605"/>
      <c r="AE31" s="605"/>
      <c r="AF31" s="605"/>
      <c r="AG31" s="606"/>
    </row>
    <row r="32" spans="1:33" ht="18.75" customHeight="1">
      <c r="A32" s="90"/>
      <c r="B32" s="586" t="s">
        <v>92</v>
      </c>
      <c r="C32" s="586"/>
      <c r="D32" s="586"/>
      <c r="E32" s="586"/>
      <c r="F32" s="586"/>
      <c r="G32" s="586"/>
      <c r="H32" s="586"/>
      <c r="I32" s="586"/>
      <c r="J32" s="586"/>
      <c r="K32" s="91"/>
      <c r="L32" s="607"/>
      <c r="M32" s="608"/>
      <c r="N32" s="608"/>
      <c r="O32" s="608"/>
      <c r="P32" s="608"/>
      <c r="Q32" s="608"/>
      <c r="R32" s="608"/>
      <c r="S32" s="608"/>
      <c r="T32" s="608"/>
      <c r="U32" s="608"/>
      <c r="V32" s="608"/>
      <c r="W32" s="608"/>
      <c r="X32" s="608"/>
      <c r="Y32" s="608"/>
      <c r="Z32" s="608"/>
      <c r="AA32" s="608"/>
      <c r="AB32" s="608"/>
      <c r="AC32" s="608"/>
      <c r="AD32" s="608"/>
      <c r="AE32" s="608"/>
      <c r="AF32" s="608"/>
      <c r="AG32" s="609"/>
    </row>
    <row r="33" spans="1:33" ht="18.75" customHeight="1">
      <c r="A33" s="86"/>
      <c r="B33" s="587"/>
      <c r="C33" s="587"/>
      <c r="D33" s="587"/>
      <c r="E33" s="587"/>
      <c r="F33" s="587"/>
      <c r="G33" s="587"/>
      <c r="H33" s="587"/>
      <c r="I33" s="587"/>
      <c r="J33" s="587"/>
      <c r="K33" s="87"/>
      <c r="L33" s="602"/>
      <c r="M33" s="286"/>
      <c r="N33" s="286"/>
      <c r="O33" s="286"/>
      <c r="P33" s="286"/>
      <c r="Q33" s="286"/>
      <c r="R33" s="286"/>
      <c r="S33" s="286"/>
      <c r="T33" s="286"/>
      <c r="U33" s="286"/>
      <c r="V33" s="286"/>
      <c r="W33" s="286"/>
      <c r="X33" s="286"/>
      <c r="Y33" s="286"/>
      <c r="Z33" s="286"/>
      <c r="AA33" s="286"/>
      <c r="AB33" s="286"/>
      <c r="AC33" s="286"/>
      <c r="AD33" s="286"/>
      <c r="AE33" s="286"/>
      <c r="AF33" s="286"/>
      <c r="AG33" s="603"/>
    </row>
    <row r="34" spans="1:33" ht="15" customHeight="1">
      <c r="A34" s="88"/>
      <c r="B34" s="560"/>
      <c r="C34" s="560"/>
      <c r="D34" s="560"/>
      <c r="E34" s="560"/>
      <c r="F34" s="560"/>
      <c r="G34" s="560"/>
      <c r="H34" s="560"/>
      <c r="I34" s="560"/>
      <c r="J34" s="560"/>
      <c r="K34" s="89"/>
      <c r="L34" s="604"/>
      <c r="M34" s="605"/>
      <c r="N34" s="605"/>
      <c r="O34" s="605"/>
      <c r="P34" s="605"/>
      <c r="Q34" s="605"/>
      <c r="R34" s="605"/>
      <c r="S34" s="605"/>
      <c r="T34" s="605"/>
      <c r="U34" s="605"/>
      <c r="V34" s="605"/>
      <c r="W34" s="605"/>
      <c r="X34" s="605"/>
      <c r="Y34" s="605"/>
      <c r="Z34" s="605"/>
      <c r="AA34" s="605"/>
      <c r="AB34" s="605"/>
      <c r="AC34" s="605"/>
      <c r="AD34" s="605"/>
      <c r="AE34" s="605"/>
      <c r="AF34" s="605"/>
      <c r="AG34" s="606"/>
    </row>
    <row r="35" spans="1:33" ht="15" customHeight="1">
      <c r="A35" s="90"/>
      <c r="B35" s="586" t="s">
        <v>86</v>
      </c>
      <c r="C35" s="586"/>
      <c r="D35" s="586"/>
      <c r="E35" s="586"/>
      <c r="F35" s="586"/>
      <c r="G35" s="586"/>
      <c r="H35" s="586"/>
      <c r="I35" s="586"/>
      <c r="J35" s="586"/>
      <c r="K35" s="91"/>
      <c r="L35" s="589" t="s">
        <v>87</v>
      </c>
      <c r="M35" s="378"/>
      <c r="N35" s="378"/>
      <c r="O35" s="378"/>
      <c r="P35" s="378"/>
      <c r="Q35" s="378"/>
      <c r="R35" s="378"/>
      <c r="S35" s="378"/>
      <c r="T35" s="378"/>
      <c r="U35" s="378"/>
      <c r="V35" s="378"/>
      <c r="W35" s="378"/>
      <c r="X35" s="378"/>
      <c r="Y35" s="378"/>
      <c r="Z35" s="378"/>
      <c r="AA35" s="378"/>
      <c r="AB35" s="378"/>
      <c r="AC35" s="378"/>
      <c r="AD35" s="378"/>
      <c r="AE35" s="378"/>
      <c r="AF35" s="378"/>
      <c r="AG35" s="590"/>
    </row>
    <row r="36" spans="1:33" ht="15" customHeight="1">
      <c r="A36" s="86"/>
      <c r="B36" s="587"/>
      <c r="C36" s="587"/>
      <c r="D36" s="587"/>
      <c r="E36" s="587"/>
      <c r="F36" s="587"/>
      <c r="G36" s="587"/>
      <c r="H36" s="587"/>
      <c r="I36" s="587"/>
      <c r="J36" s="587"/>
      <c r="K36" s="87"/>
      <c r="L36" s="591"/>
      <c r="M36" s="294"/>
      <c r="N36" s="294"/>
      <c r="O36" s="294"/>
      <c r="P36" s="294"/>
      <c r="Q36" s="294"/>
      <c r="R36" s="294"/>
      <c r="S36" s="294"/>
      <c r="T36" s="294"/>
      <c r="U36" s="294"/>
      <c r="V36" s="294"/>
      <c r="W36" s="294"/>
      <c r="X36" s="294"/>
      <c r="Y36" s="294"/>
      <c r="Z36" s="294"/>
      <c r="AA36" s="294"/>
      <c r="AB36" s="294"/>
      <c r="AC36" s="294"/>
      <c r="AD36" s="294"/>
      <c r="AE36" s="294"/>
      <c r="AF36" s="294"/>
      <c r="AG36" s="592"/>
    </row>
    <row r="37" spans="1:33" ht="18.75" customHeight="1" thickBot="1">
      <c r="A37" s="92"/>
      <c r="B37" s="588"/>
      <c r="C37" s="588"/>
      <c r="D37" s="588"/>
      <c r="E37" s="588"/>
      <c r="F37" s="588"/>
      <c r="G37" s="588"/>
      <c r="H37" s="588"/>
      <c r="I37" s="588"/>
      <c r="J37" s="588"/>
      <c r="K37" s="93"/>
      <c r="L37" s="593"/>
      <c r="M37" s="594"/>
      <c r="N37" s="594"/>
      <c r="O37" s="594"/>
      <c r="P37" s="594"/>
      <c r="Q37" s="594"/>
      <c r="R37" s="594"/>
      <c r="S37" s="594"/>
      <c r="T37" s="594"/>
      <c r="U37" s="594"/>
      <c r="V37" s="594"/>
      <c r="W37" s="594"/>
      <c r="X37" s="594"/>
      <c r="Y37" s="594"/>
      <c r="Z37" s="594"/>
      <c r="AA37" s="594"/>
      <c r="AB37" s="594"/>
      <c r="AC37" s="594"/>
      <c r="AD37" s="594"/>
      <c r="AE37" s="594"/>
      <c r="AF37" s="594"/>
      <c r="AG37" s="595"/>
    </row>
    <row r="38" spans="1:33" ht="18.75" customHeight="1">
      <c r="J38" s="15"/>
      <c r="K38" s="15"/>
    </row>
    <row r="39" spans="1:33" ht="15" customHeight="1">
      <c r="J39" s="15"/>
      <c r="K39" s="15"/>
    </row>
    <row r="40" spans="1:33" ht="15" customHeight="1">
      <c r="J40" s="15"/>
      <c r="K40" s="15"/>
    </row>
    <row r="41" spans="1:33" ht="18.75" customHeight="1">
      <c r="J41" s="15"/>
      <c r="K41" s="15"/>
    </row>
    <row r="42" spans="1:33" ht="18.75" customHeight="1">
      <c r="J42" s="15"/>
      <c r="K42" s="15"/>
    </row>
    <row r="43" spans="1:33" ht="18.75" customHeight="1">
      <c r="J43" s="15"/>
      <c r="K43" s="15"/>
    </row>
    <row r="44" spans="1:33" ht="18.75" customHeight="1">
      <c r="J44" s="15"/>
      <c r="K44" s="15"/>
    </row>
    <row r="45" spans="1:33" ht="18.75" customHeight="1"/>
    <row r="46" spans="1:33" ht="18.75" customHeight="1"/>
    <row r="47" spans="1:33" ht="18.75" customHeight="1"/>
    <row r="48" spans="1:33" ht="18.75" customHeight="1"/>
    <row r="49" ht="18.75" customHeight="1"/>
  </sheetData>
  <mergeCells count="24">
    <mergeCell ref="A29:K31"/>
    <mergeCell ref="W3:AG3"/>
    <mergeCell ref="B19:AF19"/>
    <mergeCell ref="A21:AG22"/>
    <mergeCell ref="P16:U16"/>
    <mergeCell ref="V16:AG16"/>
    <mergeCell ref="V14:AE14"/>
    <mergeCell ref="V15:AE15"/>
    <mergeCell ref="B35:J37"/>
    <mergeCell ref="L35:AG37"/>
    <mergeCell ref="W9:Z9"/>
    <mergeCell ref="P10:U10"/>
    <mergeCell ref="V10:AG11"/>
    <mergeCell ref="P12:U12"/>
    <mergeCell ref="V12:AG12"/>
    <mergeCell ref="P13:U13"/>
    <mergeCell ref="V13:AG13"/>
    <mergeCell ref="P14:U14"/>
    <mergeCell ref="A24:AG24"/>
    <mergeCell ref="B26:J28"/>
    <mergeCell ref="L26:AG28"/>
    <mergeCell ref="L29:AG31"/>
    <mergeCell ref="B32:J34"/>
    <mergeCell ref="L32:AG34"/>
  </mergeCells>
  <phoneticPr fontId="3"/>
  <printOptions horizontalCentered="1"/>
  <pageMargins left="0.78740157480314965" right="0.78740157480314965" top="0.59055118110236227" bottom="0.59055118110236227" header="0.39370078740157483" footer="0.39370078740157483"/>
  <pageSetup paperSize="9" scale="93" fitToHeight="0"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E23"/>
  <sheetViews>
    <sheetView view="pageBreakPreview" zoomScaleNormal="100" workbookViewId="0">
      <selection activeCell="D20" sqref="D20"/>
    </sheetView>
  </sheetViews>
  <sheetFormatPr defaultColWidth="9.375" defaultRowHeight="12"/>
  <cols>
    <col min="1" max="1" width="28.75" style="2" customWidth="1"/>
    <col min="2" max="3" width="5.875" style="2" customWidth="1"/>
    <col min="4" max="4" width="92.625" style="2" customWidth="1"/>
    <col min="5" max="16384" width="9.375" style="2"/>
  </cols>
  <sheetData>
    <row r="1" spans="1:5" ht="33" customHeight="1">
      <c r="A1" s="280" t="s">
        <v>308</v>
      </c>
      <c r="B1" s="280"/>
      <c r="C1" s="280"/>
      <c r="D1" s="280"/>
      <c r="E1" s="3"/>
    </row>
    <row r="2" spans="1:5" ht="33" customHeight="1">
      <c r="A2" s="284" t="s">
        <v>244</v>
      </c>
      <c r="B2" s="285"/>
      <c r="C2" s="285"/>
      <c r="D2" s="13" t="s">
        <v>84</v>
      </c>
      <c r="E2" s="3"/>
    </row>
    <row r="3" spans="1:5" ht="33" customHeight="1">
      <c r="A3" s="9" t="s">
        <v>80</v>
      </c>
      <c r="B3" s="282" t="s">
        <v>170</v>
      </c>
      <c r="C3" s="283"/>
      <c r="D3" s="8" t="s">
        <v>79</v>
      </c>
      <c r="E3" s="3"/>
    </row>
    <row r="4" spans="1:5" ht="33" customHeight="1">
      <c r="A4" s="7" t="s">
        <v>171</v>
      </c>
      <c r="B4" s="267"/>
      <c r="C4" s="268"/>
      <c r="D4" s="6" t="s">
        <v>172</v>
      </c>
      <c r="E4" s="3"/>
    </row>
    <row r="5" spans="1:5" ht="33" customHeight="1">
      <c r="A5" s="265" t="s">
        <v>297</v>
      </c>
      <c r="B5" s="267"/>
      <c r="C5" s="268"/>
      <c r="D5" s="6" t="s">
        <v>299</v>
      </c>
      <c r="E5" s="3"/>
    </row>
    <row r="6" spans="1:5" ht="33" customHeight="1">
      <c r="A6" s="272"/>
      <c r="B6" s="267"/>
      <c r="C6" s="268"/>
      <c r="D6" s="6" t="s">
        <v>298</v>
      </c>
      <c r="E6" s="3"/>
    </row>
    <row r="7" spans="1:5" ht="33" customHeight="1">
      <c r="A7" s="273"/>
      <c r="B7" s="267"/>
      <c r="C7" s="268"/>
      <c r="D7" s="6" t="s">
        <v>300</v>
      </c>
      <c r="E7" s="3"/>
    </row>
    <row r="8" spans="1:5" ht="33" customHeight="1">
      <c r="A8" s="265" t="s">
        <v>220</v>
      </c>
      <c r="B8" s="275" t="s">
        <v>192</v>
      </c>
      <c r="C8" s="276"/>
      <c r="D8" s="277"/>
      <c r="E8" s="3"/>
    </row>
    <row r="9" spans="1:5" ht="33" customHeight="1">
      <c r="A9" s="266"/>
      <c r="B9" s="267"/>
      <c r="C9" s="268"/>
      <c r="D9" s="4" t="s">
        <v>193</v>
      </c>
      <c r="E9" s="3"/>
    </row>
    <row r="10" spans="1:5" ht="33" customHeight="1">
      <c r="A10" s="265" t="s">
        <v>221</v>
      </c>
      <c r="B10" s="267"/>
      <c r="C10" s="268"/>
      <c r="D10" s="4" t="s">
        <v>251</v>
      </c>
      <c r="E10" s="3"/>
    </row>
    <row r="11" spans="1:5" ht="33" customHeight="1">
      <c r="A11" s="266"/>
      <c r="B11" s="267"/>
      <c r="C11" s="268"/>
      <c r="D11" s="4" t="s">
        <v>182</v>
      </c>
      <c r="E11" s="3"/>
    </row>
    <row r="12" spans="1:5" ht="33" customHeight="1">
      <c r="A12" s="265" t="s">
        <v>207</v>
      </c>
      <c r="B12" s="267"/>
      <c r="C12" s="268"/>
      <c r="D12" s="4" t="s">
        <v>82</v>
      </c>
      <c r="E12" s="3"/>
    </row>
    <row r="13" spans="1:5" ht="33" customHeight="1">
      <c r="A13" s="281"/>
      <c r="B13" s="267"/>
      <c r="C13" s="268"/>
      <c r="D13" s="4" t="s">
        <v>208</v>
      </c>
      <c r="E13" s="3"/>
    </row>
    <row r="14" spans="1:5" ht="43.5" customHeight="1">
      <c r="A14" s="265" t="s">
        <v>188</v>
      </c>
      <c r="B14" s="612" t="s">
        <v>189</v>
      </c>
      <c r="C14" s="613"/>
      <c r="D14" s="4" t="s">
        <v>190</v>
      </c>
      <c r="E14" s="3"/>
    </row>
    <row r="15" spans="1:5" ht="33" customHeight="1">
      <c r="A15" s="266"/>
      <c r="B15" s="271"/>
      <c r="C15" s="268"/>
      <c r="D15" s="4" t="s">
        <v>248</v>
      </c>
      <c r="E15" s="3"/>
    </row>
    <row r="16" spans="1:5" ht="33" customHeight="1">
      <c r="A16" s="266"/>
      <c r="B16" s="271"/>
      <c r="C16" s="268"/>
      <c r="D16" s="4" t="s">
        <v>352</v>
      </c>
      <c r="E16" s="3"/>
    </row>
    <row r="17" spans="1:5" ht="33" customHeight="1">
      <c r="A17" s="266"/>
      <c r="B17" s="271"/>
      <c r="C17" s="268"/>
      <c r="D17" s="4" t="s">
        <v>377</v>
      </c>
      <c r="E17" s="3"/>
    </row>
    <row r="18" spans="1:5" ht="33" customHeight="1">
      <c r="A18" s="281"/>
      <c r="B18" s="271"/>
      <c r="C18" s="268"/>
      <c r="D18" s="4" t="s">
        <v>191</v>
      </c>
      <c r="E18" s="3"/>
    </row>
    <row r="19" spans="1:5" ht="33" customHeight="1">
      <c r="A19" s="5" t="s">
        <v>349</v>
      </c>
      <c r="B19" s="278"/>
      <c r="C19" s="278"/>
      <c r="D19" s="220" t="s">
        <v>397</v>
      </c>
      <c r="E19" s="3"/>
    </row>
    <row r="20" spans="1:5" ht="33" customHeight="1">
      <c r="A20" s="5" t="s">
        <v>350</v>
      </c>
      <c r="B20" s="278"/>
      <c r="C20" s="278"/>
      <c r="D20" s="220" t="s">
        <v>348</v>
      </c>
      <c r="E20" s="3"/>
    </row>
    <row r="21" spans="1:5" ht="33" customHeight="1">
      <c r="A21" s="5" t="s">
        <v>435</v>
      </c>
      <c r="B21" s="278"/>
      <c r="C21" s="278"/>
      <c r="D21" s="220" t="s">
        <v>436</v>
      </c>
      <c r="E21" s="3"/>
    </row>
    <row r="22" spans="1:5" ht="15" customHeight="1"/>
    <row r="23" spans="1:5" ht="15" customHeight="1"/>
  </sheetData>
  <mergeCells count="26">
    <mergeCell ref="A1:D1"/>
    <mergeCell ref="B3:C3"/>
    <mergeCell ref="B4:C4"/>
    <mergeCell ref="B5:C5"/>
    <mergeCell ref="A8:A9"/>
    <mergeCell ref="B8:D8"/>
    <mergeCell ref="B9:C9"/>
    <mergeCell ref="A2:C2"/>
    <mergeCell ref="B6:C6"/>
    <mergeCell ref="B7:C7"/>
    <mergeCell ref="A5:A7"/>
    <mergeCell ref="B20:C20"/>
    <mergeCell ref="B21:C21"/>
    <mergeCell ref="B14:C14"/>
    <mergeCell ref="B15:C15"/>
    <mergeCell ref="A10:A11"/>
    <mergeCell ref="B10:C10"/>
    <mergeCell ref="B11:C11"/>
    <mergeCell ref="A14:A18"/>
    <mergeCell ref="B18:C18"/>
    <mergeCell ref="B12:C12"/>
    <mergeCell ref="B13:C13"/>
    <mergeCell ref="B16:C16"/>
    <mergeCell ref="A12:A13"/>
    <mergeCell ref="B19:C19"/>
    <mergeCell ref="B17:C17"/>
  </mergeCells>
  <phoneticPr fontId="3"/>
  <printOptions horizontalCentered="1"/>
  <pageMargins left="0.8" right="0.72" top="0.79" bottom="0.59055118110236227" header="0.19685039370078741" footer="0.19685039370078741"/>
  <pageSetup paperSize="9" scale="7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228600</xdr:colOff>
                    <xdr:row>4</xdr:row>
                    <xdr:rowOff>106680</xdr:rowOff>
                  </from>
                  <to>
                    <xdr:col>2</xdr:col>
                    <xdr:colOff>198120</xdr:colOff>
                    <xdr:row>4</xdr:row>
                    <xdr:rowOff>312420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228600</xdr:colOff>
                    <xdr:row>8</xdr:row>
                    <xdr:rowOff>106680</xdr:rowOff>
                  </from>
                  <to>
                    <xdr:col>2</xdr:col>
                    <xdr:colOff>198120</xdr:colOff>
                    <xdr:row>8</xdr:row>
                    <xdr:rowOff>312420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xdr:col>
                    <xdr:colOff>228600</xdr:colOff>
                    <xdr:row>9</xdr:row>
                    <xdr:rowOff>76200</xdr:rowOff>
                  </from>
                  <to>
                    <xdr:col>2</xdr:col>
                    <xdr:colOff>198120</xdr:colOff>
                    <xdr:row>9</xdr:row>
                    <xdr:rowOff>289560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from>
                    <xdr:col>1</xdr:col>
                    <xdr:colOff>228600</xdr:colOff>
                    <xdr:row>3</xdr:row>
                    <xdr:rowOff>106680</xdr:rowOff>
                  </from>
                  <to>
                    <xdr:col>2</xdr:col>
                    <xdr:colOff>198120</xdr:colOff>
                    <xdr:row>3</xdr:row>
                    <xdr:rowOff>312420</xdr:rowOff>
                  </to>
                </anchor>
              </controlPr>
            </control>
          </mc:Choice>
        </mc:AlternateContent>
        <mc:AlternateContent xmlns:mc="http://schemas.openxmlformats.org/markup-compatibility/2006">
          <mc:Choice Requires="x14">
            <control shapeId="24596" r:id="rId8" name="Check Box 20">
              <controlPr defaultSize="0" autoFill="0" autoLine="0" autoPict="0">
                <anchor moveWithCells="1">
                  <from>
                    <xdr:col>1</xdr:col>
                    <xdr:colOff>228600</xdr:colOff>
                    <xdr:row>10</xdr:row>
                    <xdr:rowOff>106680</xdr:rowOff>
                  </from>
                  <to>
                    <xdr:col>2</xdr:col>
                    <xdr:colOff>198120</xdr:colOff>
                    <xdr:row>10</xdr:row>
                    <xdr:rowOff>312420</xdr:rowOff>
                  </to>
                </anchor>
              </controlPr>
            </control>
          </mc:Choice>
        </mc:AlternateContent>
        <mc:AlternateContent xmlns:mc="http://schemas.openxmlformats.org/markup-compatibility/2006">
          <mc:Choice Requires="x14">
            <control shapeId="24609" r:id="rId9" name="Check Box 33">
              <controlPr defaultSize="0" autoFill="0" autoLine="0" autoPict="0">
                <anchor moveWithCells="1">
                  <from>
                    <xdr:col>3</xdr:col>
                    <xdr:colOff>83820</xdr:colOff>
                    <xdr:row>13</xdr:row>
                    <xdr:rowOff>7620</xdr:rowOff>
                  </from>
                  <to>
                    <xdr:col>3</xdr:col>
                    <xdr:colOff>388620</xdr:colOff>
                    <xdr:row>13</xdr:row>
                    <xdr:rowOff>220980</xdr:rowOff>
                  </to>
                </anchor>
              </controlPr>
            </control>
          </mc:Choice>
        </mc:AlternateContent>
        <mc:AlternateContent xmlns:mc="http://schemas.openxmlformats.org/markup-compatibility/2006">
          <mc:Choice Requires="x14">
            <control shapeId="24610" r:id="rId10" name="Check Box 34">
              <controlPr defaultSize="0" autoFill="0" autoLine="0" autoPict="0">
                <anchor moveWithCells="1">
                  <from>
                    <xdr:col>3</xdr:col>
                    <xdr:colOff>83820</xdr:colOff>
                    <xdr:row>13</xdr:row>
                    <xdr:rowOff>327660</xdr:rowOff>
                  </from>
                  <to>
                    <xdr:col>3</xdr:col>
                    <xdr:colOff>388620</xdr:colOff>
                    <xdr:row>13</xdr:row>
                    <xdr:rowOff>533400</xdr:rowOff>
                  </to>
                </anchor>
              </controlPr>
            </control>
          </mc:Choice>
        </mc:AlternateContent>
        <mc:AlternateContent xmlns:mc="http://schemas.openxmlformats.org/markup-compatibility/2006">
          <mc:Choice Requires="x14">
            <control shapeId="24611" r:id="rId11" name="Check Box 35">
              <controlPr defaultSize="0" autoFill="0" autoLine="0" autoPict="0">
                <anchor moveWithCells="1">
                  <from>
                    <xdr:col>3</xdr:col>
                    <xdr:colOff>1859280</xdr:colOff>
                    <xdr:row>13</xdr:row>
                    <xdr:rowOff>38100</xdr:rowOff>
                  </from>
                  <to>
                    <xdr:col>3</xdr:col>
                    <xdr:colOff>2164080</xdr:colOff>
                    <xdr:row>13</xdr:row>
                    <xdr:rowOff>251460</xdr:rowOff>
                  </to>
                </anchor>
              </controlPr>
            </control>
          </mc:Choice>
        </mc:AlternateContent>
        <mc:AlternateContent xmlns:mc="http://schemas.openxmlformats.org/markup-compatibility/2006">
          <mc:Choice Requires="x14">
            <control shapeId="24612" r:id="rId12" name="Check Box 36">
              <controlPr defaultSize="0" autoFill="0" autoLine="0" autoPict="0">
                <anchor moveWithCells="1">
                  <from>
                    <xdr:col>3</xdr:col>
                    <xdr:colOff>1112520</xdr:colOff>
                    <xdr:row>13</xdr:row>
                    <xdr:rowOff>335280</xdr:rowOff>
                  </from>
                  <to>
                    <xdr:col>3</xdr:col>
                    <xdr:colOff>1417320</xdr:colOff>
                    <xdr:row>13</xdr:row>
                    <xdr:rowOff>541020</xdr:rowOff>
                  </to>
                </anchor>
              </controlPr>
            </control>
          </mc:Choice>
        </mc:AlternateContent>
        <mc:AlternateContent xmlns:mc="http://schemas.openxmlformats.org/markup-compatibility/2006">
          <mc:Choice Requires="x14">
            <control shapeId="24613" r:id="rId13" name="Check Box 37">
              <controlPr defaultSize="0" autoFill="0" autoLine="0" autoPict="0">
                <anchor moveWithCells="1">
                  <from>
                    <xdr:col>1</xdr:col>
                    <xdr:colOff>228600</xdr:colOff>
                    <xdr:row>14</xdr:row>
                    <xdr:rowOff>106680</xdr:rowOff>
                  </from>
                  <to>
                    <xdr:col>2</xdr:col>
                    <xdr:colOff>198120</xdr:colOff>
                    <xdr:row>14</xdr:row>
                    <xdr:rowOff>312420</xdr:rowOff>
                  </to>
                </anchor>
              </controlPr>
            </control>
          </mc:Choice>
        </mc:AlternateContent>
        <mc:AlternateContent xmlns:mc="http://schemas.openxmlformats.org/markup-compatibility/2006">
          <mc:Choice Requires="x14">
            <control shapeId="24592" r:id="rId14" name="Check Box 16">
              <controlPr defaultSize="0" autoFill="0" autoLine="0" autoPict="0">
                <anchor moveWithCells="1">
                  <from>
                    <xdr:col>1</xdr:col>
                    <xdr:colOff>228600</xdr:colOff>
                    <xdr:row>17</xdr:row>
                    <xdr:rowOff>106680</xdr:rowOff>
                  </from>
                  <to>
                    <xdr:col>2</xdr:col>
                    <xdr:colOff>198120</xdr:colOff>
                    <xdr:row>17</xdr:row>
                    <xdr:rowOff>312420</xdr:rowOff>
                  </to>
                </anchor>
              </controlPr>
            </control>
          </mc:Choice>
        </mc:AlternateContent>
        <mc:AlternateContent xmlns:mc="http://schemas.openxmlformats.org/markup-compatibility/2006">
          <mc:Choice Requires="x14">
            <control shapeId="24615" r:id="rId15" name="Check Box 39">
              <controlPr defaultSize="0" autoFill="0" autoLine="0" autoPict="0">
                <anchor moveWithCells="1">
                  <from>
                    <xdr:col>1</xdr:col>
                    <xdr:colOff>228600</xdr:colOff>
                    <xdr:row>15</xdr:row>
                    <xdr:rowOff>106680</xdr:rowOff>
                  </from>
                  <to>
                    <xdr:col>2</xdr:col>
                    <xdr:colOff>198120</xdr:colOff>
                    <xdr:row>15</xdr:row>
                    <xdr:rowOff>312420</xdr:rowOff>
                  </to>
                </anchor>
              </controlPr>
            </control>
          </mc:Choice>
        </mc:AlternateContent>
        <mc:AlternateContent xmlns:mc="http://schemas.openxmlformats.org/markup-compatibility/2006">
          <mc:Choice Requires="x14">
            <control shapeId="24584" r:id="rId16" name="Check Box 8">
              <controlPr defaultSize="0" autoFill="0" autoLine="0" autoPict="0">
                <anchor moveWithCells="1">
                  <from>
                    <xdr:col>1</xdr:col>
                    <xdr:colOff>228600</xdr:colOff>
                    <xdr:row>11</xdr:row>
                    <xdr:rowOff>106680</xdr:rowOff>
                  </from>
                  <to>
                    <xdr:col>2</xdr:col>
                    <xdr:colOff>198120</xdr:colOff>
                    <xdr:row>11</xdr:row>
                    <xdr:rowOff>312420</xdr:rowOff>
                  </to>
                </anchor>
              </controlPr>
            </control>
          </mc:Choice>
        </mc:AlternateContent>
        <mc:AlternateContent xmlns:mc="http://schemas.openxmlformats.org/markup-compatibility/2006">
          <mc:Choice Requires="x14">
            <control shapeId="24585" r:id="rId17" name="Check Box 9">
              <controlPr defaultSize="0" autoFill="0" autoLine="0" autoPict="0">
                <anchor moveWithCells="1">
                  <from>
                    <xdr:col>1</xdr:col>
                    <xdr:colOff>236220</xdr:colOff>
                    <xdr:row>12</xdr:row>
                    <xdr:rowOff>99060</xdr:rowOff>
                  </from>
                  <to>
                    <xdr:col>2</xdr:col>
                    <xdr:colOff>213360</xdr:colOff>
                    <xdr:row>12</xdr:row>
                    <xdr:rowOff>304800</xdr:rowOff>
                  </to>
                </anchor>
              </controlPr>
            </control>
          </mc:Choice>
        </mc:AlternateContent>
        <mc:AlternateContent xmlns:mc="http://schemas.openxmlformats.org/markup-compatibility/2006">
          <mc:Choice Requires="x14">
            <control shapeId="24614" r:id="rId18" name="Check Box 38">
              <controlPr defaultSize="0" autoFill="0" autoLine="0" autoPict="0">
                <anchor moveWithCells="1">
                  <from>
                    <xdr:col>1</xdr:col>
                    <xdr:colOff>228600</xdr:colOff>
                    <xdr:row>11</xdr:row>
                    <xdr:rowOff>106680</xdr:rowOff>
                  </from>
                  <to>
                    <xdr:col>2</xdr:col>
                    <xdr:colOff>198120</xdr:colOff>
                    <xdr:row>11</xdr:row>
                    <xdr:rowOff>312420</xdr:rowOff>
                  </to>
                </anchor>
              </controlPr>
            </control>
          </mc:Choice>
        </mc:AlternateContent>
        <mc:AlternateContent xmlns:mc="http://schemas.openxmlformats.org/markup-compatibility/2006">
          <mc:Choice Requires="x14">
            <control shapeId="24616" r:id="rId19" name="Check Box 40">
              <controlPr defaultSize="0" autoFill="0" autoLine="0" autoPict="0">
                <anchor moveWithCells="1">
                  <from>
                    <xdr:col>1</xdr:col>
                    <xdr:colOff>228600</xdr:colOff>
                    <xdr:row>5</xdr:row>
                    <xdr:rowOff>106680</xdr:rowOff>
                  </from>
                  <to>
                    <xdr:col>2</xdr:col>
                    <xdr:colOff>198120</xdr:colOff>
                    <xdr:row>5</xdr:row>
                    <xdr:rowOff>312420</xdr:rowOff>
                  </to>
                </anchor>
              </controlPr>
            </control>
          </mc:Choice>
        </mc:AlternateContent>
        <mc:AlternateContent xmlns:mc="http://schemas.openxmlformats.org/markup-compatibility/2006">
          <mc:Choice Requires="x14">
            <control shapeId="24617" r:id="rId20" name="Check Box 41">
              <controlPr defaultSize="0" autoFill="0" autoLine="0" autoPict="0">
                <anchor moveWithCells="1">
                  <from>
                    <xdr:col>1</xdr:col>
                    <xdr:colOff>228600</xdr:colOff>
                    <xdr:row>6</xdr:row>
                    <xdr:rowOff>106680</xdr:rowOff>
                  </from>
                  <to>
                    <xdr:col>2</xdr:col>
                    <xdr:colOff>198120</xdr:colOff>
                    <xdr:row>6</xdr:row>
                    <xdr:rowOff>312420</xdr:rowOff>
                  </to>
                </anchor>
              </controlPr>
            </control>
          </mc:Choice>
        </mc:AlternateContent>
        <mc:AlternateContent xmlns:mc="http://schemas.openxmlformats.org/markup-compatibility/2006">
          <mc:Choice Requires="x14">
            <control shapeId="24618" r:id="rId21" name="Check Box 42">
              <controlPr defaultSize="0" autoFill="0" autoLine="0" autoPict="0">
                <anchor moveWithCells="1">
                  <from>
                    <xdr:col>1</xdr:col>
                    <xdr:colOff>228600</xdr:colOff>
                    <xdr:row>18</xdr:row>
                    <xdr:rowOff>106680</xdr:rowOff>
                  </from>
                  <to>
                    <xdr:col>2</xdr:col>
                    <xdr:colOff>198120</xdr:colOff>
                    <xdr:row>18</xdr:row>
                    <xdr:rowOff>312420</xdr:rowOff>
                  </to>
                </anchor>
              </controlPr>
            </control>
          </mc:Choice>
        </mc:AlternateContent>
        <mc:AlternateContent xmlns:mc="http://schemas.openxmlformats.org/markup-compatibility/2006">
          <mc:Choice Requires="x14">
            <control shapeId="24619" r:id="rId22" name="Check Box 43">
              <controlPr defaultSize="0" autoFill="0" autoLine="0" autoPict="0">
                <anchor moveWithCells="1">
                  <from>
                    <xdr:col>1</xdr:col>
                    <xdr:colOff>228600</xdr:colOff>
                    <xdr:row>19</xdr:row>
                    <xdr:rowOff>106680</xdr:rowOff>
                  </from>
                  <to>
                    <xdr:col>2</xdr:col>
                    <xdr:colOff>198120</xdr:colOff>
                    <xdr:row>19</xdr:row>
                    <xdr:rowOff>312420</xdr:rowOff>
                  </to>
                </anchor>
              </controlPr>
            </control>
          </mc:Choice>
        </mc:AlternateContent>
        <mc:AlternateContent xmlns:mc="http://schemas.openxmlformats.org/markup-compatibility/2006">
          <mc:Choice Requires="x14">
            <control shapeId="24621" r:id="rId23" name="Check Box 45">
              <controlPr defaultSize="0" autoFill="0" autoLine="0" autoPict="0">
                <anchor moveWithCells="1">
                  <from>
                    <xdr:col>1</xdr:col>
                    <xdr:colOff>228600</xdr:colOff>
                    <xdr:row>16</xdr:row>
                    <xdr:rowOff>106680</xdr:rowOff>
                  </from>
                  <to>
                    <xdr:col>2</xdr:col>
                    <xdr:colOff>198120</xdr:colOff>
                    <xdr:row>16</xdr:row>
                    <xdr:rowOff>312420</xdr:rowOff>
                  </to>
                </anchor>
              </controlPr>
            </control>
          </mc:Choice>
        </mc:AlternateContent>
        <mc:AlternateContent xmlns:mc="http://schemas.openxmlformats.org/markup-compatibility/2006">
          <mc:Choice Requires="x14">
            <control shapeId="24622" r:id="rId24" name="Check Box 46">
              <controlPr defaultSize="0" autoFill="0" autoLine="0" autoPict="0">
                <anchor moveWithCells="1">
                  <from>
                    <xdr:col>1</xdr:col>
                    <xdr:colOff>228600</xdr:colOff>
                    <xdr:row>20</xdr:row>
                    <xdr:rowOff>106680</xdr:rowOff>
                  </from>
                  <to>
                    <xdr:col>2</xdr:col>
                    <xdr:colOff>198120</xdr:colOff>
                    <xdr:row>20</xdr:row>
                    <xdr:rowOff>312420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AI55"/>
  <sheetViews>
    <sheetView showGridLines="0" showZeros="0" view="pageBreakPreview" zoomScaleNormal="100" zoomScaleSheetLayoutView="100" workbookViewId="0">
      <selection activeCell="J50" sqref="J50:AB50"/>
    </sheetView>
  </sheetViews>
  <sheetFormatPr defaultColWidth="3.125" defaultRowHeight="15" customHeight="1"/>
  <cols>
    <col min="1" max="9" width="3.125" style="15" customWidth="1"/>
    <col min="10" max="11" width="3.125" style="23" customWidth="1"/>
    <col min="12" max="21" width="3.125" style="15"/>
    <col min="22" max="22" width="8.875" style="15" customWidth="1"/>
    <col min="23" max="16384" width="3.125" style="15"/>
  </cols>
  <sheetData>
    <row r="1" spans="1:34" ht="18.75" customHeight="1">
      <c r="A1" s="14" t="s">
        <v>277</v>
      </c>
    </row>
    <row r="2" spans="1:34" ht="18.75" customHeight="1">
      <c r="W2" s="618"/>
      <c r="X2" s="618"/>
      <c r="Y2" s="618"/>
      <c r="Z2" s="618"/>
      <c r="AA2" s="618"/>
      <c r="AB2" s="618"/>
      <c r="AC2" s="618"/>
      <c r="AD2" s="618"/>
      <c r="AE2" s="618"/>
      <c r="AF2" s="618"/>
      <c r="AG2" s="618"/>
    </row>
    <row r="3" spans="1:34" ht="18.75" customHeight="1">
      <c r="T3" s="624" t="s">
        <v>312</v>
      </c>
      <c r="U3" s="623"/>
      <c r="V3" s="623"/>
      <c r="W3" s="292" t="s">
        <v>75</v>
      </c>
      <c r="X3" s="292"/>
      <c r="Y3" s="292"/>
      <c r="Z3" s="292"/>
      <c r="AA3" s="292"/>
      <c r="AB3" s="292"/>
      <c r="AC3" s="292"/>
      <c r="AD3" s="292"/>
      <c r="AE3" s="292"/>
      <c r="AF3" s="292"/>
      <c r="AG3" s="292"/>
    </row>
    <row r="4" spans="1:34" ht="18.75" customHeight="1">
      <c r="T4" s="624" t="s">
        <v>313</v>
      </c>
      <c r="U4" s="623"/>
      <c r="V4" s="623"/>
      <c r="W4" s="27"/>
      <c r="X4" s="27"/>
      <c r="Y4" s="27"/>
      <c r="Z4" s="27"/>
      <c r="AA4" s="27"/>
      <c r="AB4" s="27"/>
      <c r="AC4" s="27"/>
      <c r="AD4" s="27"/>
      <c r="AE4" s="27"/>
      <c r="AF4" s="27"/>
      <c r="AG4" s="27"/>
    </row>
    <row r="5" spans="1:34" ht="18.75" customHeight="1">
      <c r="B5" s="15" t="s">
        <v>19</v>
      </c>
    </row>
    <row r="6" spans="1:34" ht="18.75" customHeight="1">
      <c r="B6" s="15" t="s">
        <v>241</v>
      </c>
      <c r="C6" s="128"/>
      <c r="D6" s="128"/>
      <c r="E6" s="128"/>
      <c r="F6" s="128"/>
      <c r="G6" s="128"/>
      <c r="H6" s="128"/>
      <c r="I6" s="128"/>
      <c r="J6" s="129"/>
      <c r="K6" s="129"/>
      <c r="L6" s="128"/>
      <c r="M6" s="128"/>
    </row>
    <row r="7" spans="1:34" ht="20.100000000000001" customHeight="1">
      <c r="B7" s="15" t="s">
        <v>359</v>
      </c>
      <c r="F7" s="15" t="s">
        <v>360</v>
      </c>
      <c r="J7" s="16"/>
      <c r="K7" s="16"/>
      <c r="W7" s="15" t="s">
        <v>43</v>
      </c>
      <c r="X7" s="620">
        <f>'1-2交付申請書'!W10</f>
        <v>0</v>
      </c>
      <c r="Y7" s="620"/>
      <c r="Z7" s="620"/>
      <c r="AA7" s="620"/>
    </row>
    <row r="8" spans="1:34" ht="20.100000000000001" customHeight="1">
      <c r="J8" s="15"/>
      <c r="K8" s="16"/>
      <c r="L8" s="16"/>
      <c r="Q8" s="288" t="s">
        <v>48</v>
      </c>
      <c r="R8" s="288"/>
      <c r="S8" s="288"/>
      <c r="T8" s="288"/>
      <c r="U8" s="288"/>
      <c r="V8" s="288"/>
      <c r="W8" s="621">
        <f>'1-2交付申請書'!V11</f>
        <v>0</v>
      </c>
      <c r="X8" s="621"/>
      <c r="Y8" s="621"/>
      <c r="Z8" s="621"/>
      <c r="AA8" s="621"/>
      <c r="AB8" s="621"/>
      <c r="AC8" s="621"/>
      <c r="AD8" s="621"/>
      <c r="AE8" s="621"/>
      <c r="AF8" s="621"/>
      <c r="AG8" s="621"/>
      <c r="AH8" s="621"/>
    </row>
    <row r="9" spans="1:34" ht="20.100000000000001" customHeight="1">
      <c r="J9" s="15"/>
      <c r="K9" s="16"/>
      <c r="L9" s="16"/>
      <c r="Q9" s="18"/>
      <c r="R9" s="18"/>
      <c r="S9" s="18"/>
      <c r="T9" s="18"/>
      <c r="U9" s="18"/>
      <c r="V9" s="18"/>
      <c r="W9" s="621"/>
      <c r="X9" s="621"/>
      <c r="Y9" s="621"/>
      <c r="Z9" s="621"/>
      <c r="AA9" s="621"/>
      <c r="AB9" s="621"/>
      <c r="AC9" s="621"/>
      <c r="AD9" s="621"/>
      <c r="AE9" s="621"/>
      <c r="AF9" s="621"/>
      <c r="AG9" s="621"/>
      <c r="AH9" s="621"/>
    </row>
    <row r="10" spans="1:34" ht="20.100000000000001" customHeight="1">
      <c r="J10" s="15"/>
      <c r="K10" s="16"/>
      <c r="L10" s="16"/>
      <c r="Q10" s="288" t="s">
        <v>73</v>
      </c>
      <c r="R10" s="288"/>
      <c r="S10" s="288"/>
      <c r="T10" s="288"/>
      <c r="U10" s="288"/>
      <c r="V10" s="288"/>
      <c r="W10" s="622">
        <f>'1-2交付申請書'!V13</f>
        <v>0</v>
      </c>
      <c r="X10" s="622"/>
      <c r="Y10" s="622"/>
      <c r="Z10" s="622"/>
      <c r="AA10" s="622"/>
      <c r="AB10" s="622"/>
      <c r="AC10" s="622"/>
      <c r="AD10" s="622"/>
      <c r="AE10" s="622"/>
      <c r="AF10" s="622"/>
      <c r="AG10" s="622"/>
      <c r="AH10" s="622"/>
    </row>
    <row r="11" spans="1:34" ht="20.100000000000001" customHeight="1">
      <c r="J11" s="15"/>
      <c r="K11" s="16"/>
      <c r="L11" s="16"/>
      <c r="Q11" s="288" t="s">
        <v>49</v>
      </c>
      <c r="R11" s="288"/>
      <c r="S11" s="288"/>
      <c r="T11" s="288"/>
      <c r="U11" s="288"/>
      <c r="V11" s="288"/>
      <c r="W11" s="625">
        <f>'1-2交付申請書'!V14</f>
        <v>0</v>
      </c>
      <c r="X11" s="625"/>
      <c r="Y11" s="625"/>
      <c r="Z11" s="625"/>
      <c r="AA11" s="625"/>
      <c r="AB11" s="625"/>
      <c r="AC11" s="625"/>
      <c r="AD11" s="625"/>
      <c r="AE11" s="625"/>
      <c r="AF11" s="625"/>
      <c r="AG11" s="625"/>
      <c r="AH11" s="625"/>
    </row>
    <row r="12" spans="1:34" ht="20.100000000000001" customHeight="1">
      <c r="J12" s="15"/>
      <c r="K12" s="16"/>
      <c r="L12" s="16"/>
      <c r="Q12" s="288" t="s">
        <v>50</v>
      </c>
      <c r="R12" s="288"/>
      <c r="S12" s="288"/>
      <c r="T12" s="288"/>
      <c r="U12" s="288"/>
      <c r="V12" s="288"/>
      <c r="W12" s="614">
        <f>'1-2交付申請書'!V15</f>
        <v>0</v>
      </c>
      <c r="X12" s="614"/>
      <c r="Y12" s="614"/>
      <c r="Z12" s="614"/>
      <c r="AA12" s="614"/>
      <c r="AB12" s="614"/>
      <c r="AC12" s="614"/>
      <c r="AD12" s="614"/>
      <c r="AE12" s="614"/>
      <c r="AF12" s="614"/>
      <c r="AG12" s="614"/>
      <c r="AH12" s="614"/>
    </row>
    <row r="13" spans="1:34" ht="20.100000000000001" customHeight="1">
      <c r="J13" s="15"/>
      <c r="K13" s="16"/>
      <c r="L13" s="16"/>
      <c r="Q13" s="18" t="s">
        <v>51</v>
      </c>
      <c r="R13" s="18"/>
      <c r="S13" s="18"/>
      <c r="T13" s="18"/>
      <c r="U13" s="18"/>
      <c r="V13" s="18"/>
      <c r="W13" s="614">
        <f>'1-2交付申請書'!V16</f>
        <v>0</v>
      </c>
      <c r="X13" s="614"/>
      <c r="Y13" s="614"/>
      <c r="Z13" s="614"/>
      <c r="AA13" s="614"/>
      <c r="AB13" s="614"/>
      <c r="AC13" s="614"/>
      <c r="AD13" s="614"/>
      <c r="AE13" s="614"/>
      <c r="AF13" s="614"/>
      <c r="AG13" s="614"/>
      <c r="AH13" s="614"/>
    </row>
    <row r="14" spans="1:34" ht="20.100000000000001" customHeight="1">
      <c r="J14" s="15"/>
      <c r="K14" s="16"/>
      <c r="L14" s="16"/>
      <c r="Q14" s="288" t="s">
        <v>52</v>
      </c>
      <c r="R14" s="288"/>
      <c r="S14" s="288"/>
      <c r="T14" s="288"/>
      <c r="U14" s="288"/>
      <c r="V14" s="288"/>
      <c r="W14" s="614">
        <f>'1-2交付申請書'!V17</f>
        <v>0</v>
      </c>
      <c r="X14" s="614"/>
      <c r="Y14" s="614"/>
      <c r="Z14" s="614"/>
      <c r="AA14" s="614"/>
      <c r="AB14" s="614"/>
      <c r="AC14" s="614"/>
      <c r="AD14" s="614"/>
      <c r="AE14" s="614"/>
      <c r="AF14" s="614"/>
      <c r="AG14" s="614"/>
      <c r="AH14" s="614"/>
    </row>
    <row r="15" spans="1:34" ht="20.100000000000001" customHeight="1">
      <c r="J15" s="15"/>
      <c r="K15" s="16"/>
      <c r="L15" s="16"/>
      <c r="Q15" s="17"/>
      <c r="R15" s="17"/>
      <c r="S15" s="17"/>
      <c r="T15" s="17"/>
      <c r="U15" s="17"/>
      <c r="V15" s="17"/>
      <c r="W15" s="112"/>
      <c r="X15" s="112"/>
      <c r="Y15" s="112"/>
      <c r="Z15" s="112"/>
      <c r="AA15" s="112"/>
      <c r="AB15" s="112"/>
      <c r="AC15" s="112"/>
      <c r="AD15" s="112"/>
      <c r="AE15" s="112"/>
      <c r="AF15" s="112"/>
      <c r="AG15" s="112"/>
      <c r="AH15" s="112"/>
    </row>
    <row r="16" spans="1:34" ht="18.75" customHeight="1">
      <c r="A16" s="294" t="s">
        <v>309</v>
      </c>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row>
    <row r="17" spans="1:35" ht="18.75" customHeight="1">
      <c r="A17" s="294" t="s">
        <v>245</v>
      </c>
      <c r="B17" s="623"/>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row>
    <row r="18" spans="1:35" ht="18.75" customHeight="1">
      <c r="A18" s="615" t="s">
        <v>310</v>
      </c>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510"/>
    </row>
    <row r="19" spans="1:35" ht="18.75" customHeight="1">
      <c r="A19" s="615"/>
      <c r="B19" s="615"/>
      <c r="C19" s="615"/>
      <c r="D19" s="615"/>
      <c r="E19" s="615"/>
      <c r="F19" s="615"/>
      <c r="G19" s="615"/>
      <c r="H19" s="615"/>
      <c r="I19" s="615"/>
      <c r="J19" s="615"/>
      <c r="K19" s="615"/>
      <c r="L19" s="615"/>
      <c r="M19" s="615"/>
      <c r="N19" s="615"/>
      <c r="O19" s="615"/>
      <c r="P19" s="615"/>
      <c r="Q19" s="615"/>
      <c r="R19" s="615"/>
      <c r="S19" s="615"/>
      <c r="T19" s="615"/>
      <c r="U19" s="615"/>
      <c r="V19" s="615"/>
      <c r="W19" s="615"/>
      <c r="X19" s="615"/>
      <c r="Y19" s="615"/>
      <c r="Z19" s="615"/>
      <c r="AA19" s="615"/>
      <c r="AB19" s="615"/>
      <c r="AC19" s="615"/>
      <c r="AD19" s="615"/>
      <c r="AE19" s="615"/>
      <c r="AF19" s="615"/>
      <c r="AG19" s="615"/>
      <c r="AH19" s="510"/>
    </row>
    <row r="20" spans="1:35" ht="18.75" customHeight="1">
      <c r="A20" s="615"/>
      <c r="B20" s="615"/>
      <c r="C20" s="615"/>
      <c r="D20" s="615"/>
      <c r="E20" s="615"/>
      <c r="F20" s="615"/>
      <c r="G20" s="615"/>
      <c r="H20" s="615"/>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510"/>
    </row>
    <row r="21" spans="1:35" ht="19.5" customHeight="1">
      <c r="A21" s="615"/>
      <c r="B21" s="615"/>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510"/>
    </row>
    <row r="22" spans="1:35" ht="18.75" customHeight="1">
      <c r="A22" s="619" t="s">
        <v>0</v>
      </c>
      <c r="B22" s="619"/>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row>
    <row r="23" spans="1:35" ht="18.75" customHeight="1">
      <c r="A23" s="99" t="s">
        <v>278</v>
      </c>
      <c r="B23" s="156"/>
      <c r="C23" s="156"/>
      <c r="D23" s="156"/>
      <c r="E23" s="156"/>
      <c r="F23" s="156"/>
      <c r="G23" s="156"/>
      <c r="H23" s="156"/>
      <c r="I23" s="156"/>
      <c r="J23" s="184"/>
      <c r="K23" s="184"/>
      <c r="L23" s="156"/>
      <c r="M23" s="156"/>
      <c r="N23" s="156"/>
      <c r="O23" s="156"/>
      <c r="P23" s="156"/>
      <c r="Q23" s="156"/>
      <c r="R23" s="156"/>
      <c r="S23" s="156"/>
      <c r="T23" s="156"/>
      <c r="U23" s="156"/>
      <c r="V23" s="156"/>
      <c r="W23" s="156"/>
      <c r="X23" s="156"/>
      <c r="Y23" s="156"/>
      <c r="Z23" s="156"/>
      <c r="AA23" s="156"/>
      <c r="AB23" s="156"/>
      <c r="AC23" s="156"/>
      <c r="AD23" s="156"/>
      <c r="AE23" s="156"/>
      <c r="AF23" s="156"/>
      <c r="AG23" s="157"/>
    </row>
    <row r="24" spans="1:35" ht="18.75" customHeight="1">
      <c r="A24" s="166"/>
      <c r="B24" s="15" t="s">
        <v>168</v>
      </c>
      <c r="J24" s="182"/>
      <c r="K24" s="182"/>
      <c r="Q24" s="183"/>
      <c r="R24" s="617"/>
      <c r="S24" s="617"/>
      <c r="T24" s="617"/>
      <c r="U24" s="617"/>
      <c r="V24" s="617"/>
      <c r="W24" s="617"/>
      <c r="X24" s="183"/>
      <c r="AG24" s="87"/>
    </row>
    <row r="25" spans="1:35" ht="18" customHeight="1">
      <c r="A25" s="166"/>
      <c r="B25" s="616" t="s">
        <v>25</v>
      </c>
      <c r="C25" s="616"/>
      <c r="D25" s="287" t="s">
        <v>440</v>
      </c>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87"/>
    </row>
    <row r="26" spans="1:35" ht="18" customHeight="1">
      <c r="A26" s="166"/>
      <c r="B26" s="616" t="s">
        <v>23</v>
      </c>
      <c r="C26" s="616"/>
      <c r="D26" s="287" t="s">
        <v>441</v>
      </c>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87"/>
    </row>
    <row r="27" spans="1:35" ht="18" customHeight="1">
      <c r="A27" s="166"/>
      <c r="B27" s="616" t="s">
        <v>53</v>
      </c>
      <c r="C27" s="616"/>
      <c r="D27" s="287" t="s">
        <v>347</v>
      </c>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87"/>
    </row>
    <row r="28" spans="1:35" ht="18" customHeight="1">
      <c r="A28" s="166"/>
      <c r="B28" s="616" t="s">
        <v>54</v>
      </c>
      <c r="C28" s="616"/>
      <c r="D28" s="287" t="s">
        <v>209</v>
      </c>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87"/>
    </row>
    <row r="29" spans="1:35" ht="18" customHeight="1">
      <c r="A29" s="166"/>
      <c r="B29" s="616" t="s">
        <v>169</v>
      </c>
      <c r="C29" s="616"/>
      <c r="D29" s="287" t="s">
        <v>442</v>
      </c>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87"/>
    </row>
    <row r="30" spans="1:35" ht="18" customHeight="1">
      <c r="A30" s="166"/>
      <c r="B30" s="616" t="s">
        <v>200</v>
      </c>
      <c r="C30" s="616"/>
      <c r="D30" s="287" t="s">
        <v>445</v>
      </c>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87"/>
    </row>
    <row r="31" spans="1:35" ht="18" customHeight="1">
      <c r="A31" s="166"/>
      <c r="B31" s="616" t="s">
        <v>201</v>
      </c>
      <c r="C31" s="616"/>
      <c r="D31" s="287" t="s">
        <v>443</v>
      </c>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87"/>
    </row>
    <row r="32" spans="1:35" ht="36" customHeight="1">
      <c r="A32" s="166"/>
      <c r="B32" s="616" t="s">
        <v>202</v>
      </c>
      <c r="C32" s="616"/>
      <c r="D32" s="639" t="s">
        <v>378</v>
      </c>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87"/>
    </row>
    <row r="33" spans="1:34" ht="18" customHeight="1">
      <c r="A33" s="239"/>
      <c r="B33" s="616" t="s">
        <v>439</v>
      </c>
      <c r="C33" s="616"/>
      <c r="D33" s="264" t="s">
        <v>444</v>
      </c>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38"/>
      <c r="AH33" s="227"/>
    </row>
    <row r="34" spans="1:34" ht="18" customHeight="1">
      <c r="A34" s="154" t="s">
        <v>275</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6"/>
      <c r="AD34" s="156"/>
      <c r="AE34" s="156"/>
      <c r="AF34" s="156"/>
      <c r="AG34" s="157"/>
    </row>
    <row r="35" spans="1:34" ht="18" customHeight="1">
      <c r="A35" s="158"/>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60"/>
      <c r="AD35" s="160"/>
      <c r="AE35" s="160"/>
      <c r="AF35" s="160"/>
      <c r="AG35" s="91"/>
    </row>
    <row r="36" spans="1:34" ht="18" customHeight="1">
      <c r="A36" s="161"/>
      <c r="B36" s="162"/>
      <c r="C36" s="162"/>
      <c r="D36" s="162"/>
      <c r="E36" s="162"/>
      <c r="F36" s="162"/>
      <c r="G36" s="162"/>
      <c r="H36" s="162"/>
      <c r="I36" s="162"/>
      <c r="J36" s="162"/>
      <c r="K36" s="15"/>
      <c r="U36" s="162"/>
      <c r="V36" s="162"/>
      <c r="W36" s="162"/>
      <c r="X36" s="162"/>
      <c r="Y36" s="162"/>
      <c r="Z36" s="162"/>
      <c r="AA36" s="162"/>
      <c r="AB36" s="162"/>
      <c r="AG36" s="87"/>
    </row>
    <row r="37" spans="1:34" ht="18" customHeight="1">
      <c r="A37" s="161" t="s">
        <v>276</v>
      </c>
      <c r="B37" s="162"/>
      <c r="C37" s="162"/>
      <c r="D37" s="162"/>
      <c r="E37" s="162"/>
      <c r="F37" s="162"/>
      <c r="G37" s="162"/>
      <c r="H37" s="162"/>
      <c r="J37" s="15"/>
      <c r="K37" s="163" t="s">
        <v>269</v>
      </c>
      <c r="L37" s="163"/>
      <c r="M37" s="632">
        <f>'6-2(2)収支決算書'!E10</f>
        <v>0</v>
      </c>
      <c r="N37" s="632"/>
      <c r="O37" s="632"/>
      <c r="P37" s="632"/>
      <c r="Q37" s="632"/>
      <c r="R37" s="632"/>
      <c r="S37" s="163" t="s">
        <v>3</v>
      </c>
      <c r="T37" s="163"/>
      <c r="U37" s="162"/>
      <c r="V37" s="162"/>
      <c r="W37" s="162"/>
      <c r="X37" s="162"/>
      <c r="Y37" s="162"/>
      <c r="Z37" s="162"/>
      <c r="AA37" s="162"/>
      <c r="AB37" s="162"/>
      <c r="AG37" s="87"/>
    </row>
    <row r="38" spans="1:34" ht="18" customHeight="1">
      <c r="A38" s="164"/>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2"/>
      <c r="AG38" s="87"/>
    </row>
    <row r="39" spans="1:34" ht="18" customHeight="1">
      <c r="A39" s="166"/>
      <c r="B39" s="633" t="s">
        <v>311</v>
      </c>
      <c r="C39" s="634"/>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167"/>
      <c r="AH39" s="44"/>
    </row>
    <row r="40" spans="1:34" ht="18" customHeight="1">
      <c r="A40" s="168"/>
      <c r="B40" s="634"/>
      <c r="C40" s="634"/>
      <c r="D40" s="634"/>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c r="AC40" s="634"/>
      <c r="AD40" s="634"/>
      <c r="AE40" s="634"/>
      <c r="AF40" s="634"/>
      <c r="AG40" s="167"/>
      <c r="AH40" s="44"/>
    </row>
    <row r="41" spans="1:34" ht="18" customHeight="1">
      <c r="A41" s="168"/>
      <c r="B41" s="634"/>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167"/>
      <c r="AH41" s="44"/>
    </row>
    <row r="42" spans="1:34" ht="18" customHeight="1">
      <c r="A42" s="16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G42" s="87"/>
    </row>
    <row r="43" spans="1:34" ht="18" customHeight="1">
      <c r="A43" s="169"/>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74"/>
      <c r="AD43" s="74"/>
      <c r="AE43" s="74"/>
      <c r="AF43" s="74"/>
      <c r="AG43" s="89"/>
    </row>
    <row r="44" spans="1:34" ht="18" customHeight="1">
      <c r="A44" s="99" t="s">
        <v>270</v>
      </c>
      <c r="B44" s="156"/>
      <c r="C44" s="156"/>
      <c r="D44" s="170"/>
      <c r="E44" s="170"/>
      <c r="F44" s="156"/>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6"/>
      <c r="AE44" s="156"/>
      <c r="AF44" s="156"/>
      <c r="AG44" s="157"/>
    </row>
    <row r="45" spans="1:34" ht="18" customHeight="1" thickBot="1">
      <c r="A45" s="158"/>
      <c r="B45" s="160"/>
      <c r="C45" s="160"/>
      <c r="D45" s="160"/>
      <c r="E45" s="160"/>
      <c r="F45" s="160"/>
      <c r="G45" s="171"/>
      <c r="H45" s="171"/>
      <c r="I45" s="171"/>
      <c r="J45" s="171"/>
      <c r="K45" s="171"/>
      <c r="L45" s="171"/>
      <c r="M45" s="171"/>
      <c r="N45" s="171"/>
      <c r="O45" s="171"/>
      <c r="P45" s="171"/>
      <c r="Q45" s="171"/>
      <c r="R45" s="171"/>
      <c r="S45" s="171"/>
      <c r="T45" s="171"/>
      <c r="U45" s="171"/>
      <c r="V45" s="171"/>
      <c r="W45" s="171"/>
      <c r="X45" s="171"/>
      <c r="Y45" s="171"/>
      <c r="Z45" s="171"/>
      <c r="AA45" s="171"/>
      <c r="AB45" s="159"/>
      <c r="AC45" s="160"/>
      <c r="AD45" s="160"/>
      <c r="AE45" s="160"/>
      <c r="AF45" s="160"/>
      <c r="AG45" s="91"/>
    </row>
    <row r="46" spans="1:34" ht="18" customHeight="1">
      <c r="A46" s="161"/>
      <c r="B46" s="84"/>
      <c r="C46" s="635" t="s">
        <v>11</v>
      </c>
      <c r="D46" s="635"/>
      <c r="E46" s="635"/>
      <c r="F46" s="635"/>
      <c r="G46" s="635"/>
      <c r="H46" s="635"/>
      <c r="I46" s="172"/>
      <c r="J46" s="636">
        <f>IF('6-2(1)事業報告書'!M19="",'1-2(1)事業計画書'!M60,'6-2(1)事業報告書'!M19)</f>
        <v>0</v>
      </c>
      <c r="K46" s="626"/>
      <c r="L46" s="626"/>
      <c r="M46" s="626"/>
      <c r="N46" s="626"/>
      <c r="O46" s="626"/>
      <c r="P46" s="626"/>
      <c r="Q46" s="626"/>
      <c r="R46" s="626"/>
      <c r="S46" s="637" t="s">
        <v>271</v>
      </c>
      <c r="T46" s="637"/>
      <c r="U46" s="637"/>
      <c r="V46" s="637"/>
      <c r="W46" s="638"/>
      <c r="X46" s="638"/>
      <c r="Y46" s="626">
        <f>IF('6-2(1)事業報告書'!AD19="",'1-2(1)事業計画書'!AD60,'6-2(1)事業報告書'!AD19)</f>
        <v>0</v>
      </c>
      <c r="Z46" s="626"/>
      <c r="AA46" s="627"/>
      <c r="AB46" s="173" t="s">
        <v>264</v>
      </c>
      <c r="AG46" s="87"/>
    </row>
    <row r="47" spans="1:34" ht="18" customHeight="1">
      <c r="A47" s="161"/>
      <c r="B47" s="114"/>
      <c r="C47" s="347" t="s">
        <v>12</v>
      </c>
      <c r="D47" s="347"/>
      <c r="E47" s="347"/>
      <c r="F47" s="347"/>
      <c r="G47" s="347"/>
      <c r="H47" s="347"/>
      <c r="I47" s="174"/>
      <c r="J47" s="630">
        <f>IF('6-2(1)事業報告書'!M20="",'1-2(1)事業計画書'!M61,'6-2(1)事業報告書'!M20)</f>
        <v>0</v>
      </c>
      <c r="K47" s="631"/>
      <c r="L47" s="631"/>
      <c r="M47" s="631"/>
      <c r="N47" s="631"/>
      <c r="O47" s="631"/>
      <c r="P47" s="631"/>
      <c r="Q47" s="631"/>
      <c r="R47" s="631"/>
      <c r="S47" s="432" t="s">
        <v>272</v>
      </c>
      <c r="T47" s="432"/>
      <c r="U47" s="432"/>
      <c r="V47" s="432"/>
      <c r="W47" s="433"/>
      <c r="X47" s="433"/>
      <c r="Y47" s="628">
        <f>IF('6-2(1)事業報告書'!AD20="",'1-2(1)事業計画書'!AD61,'6-2(1)事業報告書'!AD20)</f>
        <v>0</v>
      </c>
      <c r="Z47" s="628"/>
      <c r="AA47" s="629"/>
      <c r="AB47" s="175" t="s">
        <v>264</v>
      </c>
      <c r="AG47" s="87"/>
    </row>
    <row r="48" spans="1:34" ht="18" customHeight="1">
      <c r="A48" s="161"/>
      <c r="B48" s="114"/>
      <c r="C48" s="347" t="s">
        <v>13</v>
      </c>
      <c r="D48" s="347"/>
      <c r="E48" s="347"/>
      <c r="F48" s="347"/>
      <c r="G48" s="347"/>
      <c r="H48" s="347"/>
      <c r="I48" s="174"/>
      <c r="J48" s="176"/>
      <c r="K48" s="35"/>
      <c r="L48" s="36" t="s">
        <v>273</v>
      </c>
      <c r="M48" s="36"/>
      <c r="N48" s="35"/>
      <c r="O48" s="177" t="s">
        <v>274</v>
      </c>
      <c r="P48" s="177"/>
      <c r="Q48" s="38" t="s">
        <v>20</v>
      </c>
      <c r="R48" s="37"/>
      <c r="S48" s="37"/>
      <c r="T48" s="177"/>
      <c r="U48" s="39"/>
      <c r="V48" s="39"/>
      <c r="W48" s="39"/>
      <c r="X48" s="39"/>
      <c r="Y48" s="36"/>
      <c r="Z48" s="177"/>
      <c r="AA48" s="177"/>
      <c r="AB48" s="178"/>
      <c r="AG48" s="87"/>
    </row>
    <row r="49" spans="1:33" ht="18" customHeight="1">
      <c r="A49" s="161"/>
      <c r="B49" s="114"/>
      <c r="C49" s="347" t="s">
        <v>14</v>
      </c>
      <c r="D49" s="347"/>
      <c r="E49" s="347"/>
      <c r="F49" s="347"/>
      <c r="G49" s="347"/>
      <c r="H49" s="347"/>
      <c r="I49" s="174"/>
      <c r="J49" s="645">
        <f>IF('6-2(1)事業報告書'!M22="",'1-2(1)事業計画書'!M63,'6-2(1)事業報告書'!M22)</f>
        <v>0</v>
      </c>
      <c r="K49" s="646"/>
      <c r="L49" s="646"/>
      <c r="M49" s="646"/>
      <c r="N49" s="646"/>
      <c r="O49" s="646"/>
      <c r="P49" s="646"/>
      <c r="Q49" s="646"/>
      <c r="R49" s="646"/>
      <c r="S49" s="646"/>
      <c r="T49" s="646"/>
      <c r="U49" s="646"/>
      <c r="V49" s="646"/>
      <c r="W49" s="646"/>
      <c r="X49" s="646"/>
      <c r="Y49" s="646"/>
      <c r="Z49" s="647"/>
      <c r="AA49" s="647"/>
      <c r="AB49" s="648"/>
      <c r="AG49" s="87"/>
    </row>
    <row r="50" spans="1:33" ht="18" customHeight="1">
      <c r="A50" s="161"/>
      <c r="B50" s="115"/>
      <c r="C50" s="353" t="s">
        <v>16</v>
      </c>
      <c r="D50" s="353"/>
      <c r="E50" s="353"/>
      <c r="F50" s="353"/>
      <c r="G50" s="353"/>
      <c r="H50" s="353"/>
      <c r="I50" s="179"/>
      <c r="J50" s="820">
        <f>IF('6-2(1)事業報告書'!M23="",'1-2(1)事業計画書'!M64,'6-2(1)事業報告書'!M23)</f>
        <v>0</v>
      </c>
      <c r="K50" s="821"/>
      <c r="L50" s="821"/>
      <c r="M50" s="821"/>
      <c r="N50" s="821"/>
      <c r="O50" s="821"/>
      <c r="P50" s="821"/>
      <c r="Q50" s="821"/>
      <c r="R50" s="821"/>
      <c r="S50" s="821"/>
      <c r="T50" s="821"/>
      <c r="U50" s="821"/>
      <c r="V50" s="821"/>
      <c r="W50" s="821"/>
      <c r="X50" s="821"/>
      <c r="Y50" s="821"/>
      <c r="Z50" s="822"/>
      <c r="AA50" s="822"/>
      <c r="AB50" s="823"/>
      <c r="AG50" s="87"/>
    </row>
    <row r="51" spans="1:33" ht="18" customHeight="1" thickBot="1">
      <c r="A51" s="161"/>
      <c r="B51" s="92"/>
      <c r="C51" s="640" t="s">
        <v>15</v>
      </c>
      <c r="D51" s="640"/>
      <c r="E51" s="640"/>
      <c r="F51" s="640"/>
      <c r="G51" s="640"/>
      <c r="H51" s="640"/>
      <c r="I51" s="180"/>
      <c r="J51" s="641">
        <f>IF('6-2(1)事業報告書'!M24="",'1-2(1)事業計画書'!M65,'6-2(1)事業報告書'!M24)</f>
        <v>0</v>
      </c>
      <c r="K51" s="642"/>
      <c r="L51" s="642"/>
      <c r="M51" s="642"/>
      <c r="N51" s="642"/>
      <c r="O51" s="642"/>
      <c r="P51" s="642"/>
      <c r="Q51" s="642"/>
      <c r="R51" s="642"/>
      <c r="S51" s="642"/>
      <c r="T51" s="642"/>
      <c r="U51" s="642"/>
      <c r="V51" s="642"/>
      <c r="W51" s="642"/>
      <c r="X51" s="642"/>
      <c r="Y51" s="642"/>
      <c r="Z51" s="643"/>
      <c r="AA51" s="643"/>
      <c r="AB51" s="644"/>
      <c r="AG51" s="87"/>
    </row>
    <row r="52" spans="1:33" ht="18" customHeight="1">
      <c r="A52" s="102"/>
      <c r="B52" s="223" t="s">
        <v>351</v>
      </c>
      <c r="C52" s="74"/>
      <c r="D52" s="74"/>
      <c r="E52" s="74"/>
      <c r="F52" s="74"/>
      <c r="G52" s="74"/>
      <c r="H52" s="74"/>
      <c r="I52" s="74"/>
      <c r="J52" s="181"/>
      <c r="K52" s="181"/>
      <c r="L52" s="74"/>
      <c r="M52" s="74"/>
      <c r="N52" s="74"/>
      <c r="O52" s="74"/>
      <c r="P52" s="74"/>
      <c r="Q52" s="74"/>
      <c r="R52" s="74"/>
      <c r="S52" s="74"/>
      <c r="T52" s="74"/>
      <c r="U52" s="74"/>
      <c r="V52" s="74"/>
      <c r="W52" s="74"/>
      <c r="X52" s="74"/>
      <c r="Y52" s="74"/>
      <c r="Z52" s="74"/>
      <c r="AA52" s="74"/>
      <c r="AB52" s="74"/>
      <c r="AC52" s="74"/>
      <c r="AD52" s="74"/>
      <c r="AE52" s="74"/>
      <c r="AF52" s="74"/>
      <c r="AG52" s="89"/>
    </row>
    <row r="53" spans="1:33" ht="18" customHeight="1"/>
    <row r="54" spans="1:33" ht="18" customHeight="1"/>
    <row r="55" spans="1:33" ht="18" customHeight="1"/>
  </sheetData>
  <sheetProtection selectLockedCells="1"/>
  <mergeCells count="55">
    <mergeCell ref="B33:C33"/>
    <mergeCell ref="C50:H50"/>
    <mergeCell ref="J50:AB50"/>
    <mergeCell ref="C51:H51"/>
    <mergeCell ref="J51:AB51"/>
    <mergeCell ref="C48:H48"/>
    <mergeCell ref="C49:H49"/>
    <mergeCell ref="J49:AB49"/>
    <mergeCell ref="B30:C30"/>
    <mergeCell ref="B31:C31"/>
    <mergeCell ref="D31:AF31"/>
    <mergeCell ref="Y46:AA46"/>
    <mergeCell ref="Y47:AA47"/>
    <mergeCell ref="C47:H47"/>
    <mergeCell ref="J47:R47"/>
    <mergeCell ref="S47:X47"/>
    <mergeCell ref="M37:R37"/>
    <mergeCell ref="B39:AF41"/>
    <mergeCell ref="D30:AF30"/>
    <mergeCell ref="C46:H46"/>
    <mergeCell ref="J46:R46"/>
    <mergeCell ref="S46:X46"/>
    <mergeCell ref="B32:C32"/>
    <mergeCell ref="D32:AF32"/>
    <mergeCell ref="W3:AG3"/>
    <mergeCell ref="W2:AG2"/>
    <mergeCell ref="A22:AG22"/>
    <mergeCell ref="X7:AA7"/>
    <mergeCell ref="Q8:V8"/>
    <mergeCell ref="W8:AH9"/>
    <mergeCell ref="Q10:V10"/>
    <mergeCell ref="W10:AH10"/>
    <mergeCell ref="Q11:V11"/>
    <mergeCell ref="A17:AI17"/>
    <mergeCell ref="T3:V3"/>
    <mergeCell ref="T4:V4"/>
    <mergeCell ref="W11:AH11"/>
    <mergeCell ref="Q12:V12"/>
    <mergeCell ref="W12:AH12"/>
    <mergeCell ref="W13:AH13"/>
    <mergeCell ref="B29:C29"/>
    <mergeCell ref="D29:AF29"/>
    <mergeCell ref="B25:C25"/>
    <mergeCell ref="B26:C26"/>
    <mergeCell ref="B27:C27"/>
    <mergeCell ref="Q14:V14"/>
    <mergeCell ref="W14:AH14"/>
    <mergeCell ref="D28:AF28"/>
    <mergeCell ref="D27:AF27"/>
    <mergeCell ref="D26:AF26"/>
    <mergeCell ref="D25:AF25"/>
    <mergeCell ref="A18:AH21"/>
    <mergeCell ref="B28:C28"/>
    <mergeCell ref="A16:AG16"/>
    <mergeCell ref="R24:W24"/>
  </mergeCells>
  <phoneticPr fontId="3"/>
  <conditionalFormatting sqref="J46:J47">
    <cfRule type="expression" dxfId="10" priority="1">
      <formula>J46&lt;&gt;#REF!</formula>
    </cfRule>
  </conditionalFormatting>
  <conditionalFormatting sqref="K48 J49:J51">
    <cfRule type="expression" dxfId="9" priority="3">
      <formula>J48&lt;&gt;#REF!</formula>
    </cfRule>
  </conditionalFormatting>
  <conditionalFormatting sqref="M37:R37">
    <cfRule type="expression" dxfId="8" priority="4">
      <formula>M37&lt;&gt;#REF!</formula>
    </cfRule>
  </conditionalFormatting>
  <conditionalFormatting sqref="N48">
    <cfRule type="expression" dxfId="7" priority="2">
      <formula>N48&lt;&gt;#REF!</formula>
    </cfRule>
  </conditionalFormatting>
  <printOptions horizontalCentered="1"/>
  <pageMargins left="0.78740157480314965" right="0.78740157480314965" top="0.59055118110236227" bottom="0.59055118110236227" header="0.39370078740157483" footer="0.39370078740157483"/>
  <pageSetup paperSize="9" scale="79" fitToWidth="0"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10</xdr:col>
                    <xdr:colOff>7620</xdr:colOff>
                    <xdr:row>46</xdr:row>
                    <xdr:rowOff>228600</xdr:rowOff>
                  </from>
                  <to>
                    <xdr:col>11</xdr:col>
                    <xdr:colOff>152400</xdr:colOff>
                    <xdr:row>48</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13</xdr:col>
                    <xdr:colOff>7620</xdr:colOff>
                    <xdr:row>46</xdr:row>
                    <xdr:rowOff>228600</xdr:rowOff>
                  </from>
                  <to>
                    <xdr:col>14</xdr:col>
                    <xdr:colOff>137160</xdr:colOff>
                    <xdr:row>48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交付申請チェックシート</vt:lpstr>
      <vt:lpstr>1-2交付申請書</vt:lpstr>
      <vt:lpstr>1-2(1)事業計画書</vt:lpstr>
      <vt:lpstr>1-2(2)収支予算書</vt:lpstr>
      <vt:lpstr>1-2(3)誓約書</vt:lpstr>
      <vt:lpstr>1-2(4)県税に関する誓約書兼同意書</vt:lpstr>
      <vt:lpstr>1-2(5)設置承諾書</vt:lpstr>
      <vt:lpstr>実績報告チェックシート</vt:lpstr>
      <vt:lpstr>6-2実績報告書</vt:lpstr>
      <vt:lpstr>6-2(1)事業報告書</vt:lpstr>
      <vt:lpstr>6-2(2)収支決算書</vt:lpstr>
      <vt:lpstr>6_工事証明書</vt:lpstr>
      <vt:lpstr>9_財産管理台帳</vt:lpstr>
      <vt:lpstr>事業完了後注意点</vt:lpstr>
      <vt:lpstr>8_効果報告</vt:lpstr>
      <vt:lpstr>'1-2(1)事業計画書'!Print_Area</vt:lpstr>
      <vt:lpstr>'1-2(2)収支予算書'!Print_Area</vt:lpstr>
      <vt:lpstr>'1-2(3)誓約書'!Print_Area</vt:lpstr>
      <vt:lpstr>'1-2(4)県税に関する誓約書兼同意書'!Print_Area</vt:lpstr>
      <vt:lpstr>'1-2(5)設置承諾書'!Print_Area</vt:lpstr>
      <vt:lpstr>'1-2交付申請書'!Print_Area</vt:lpstr>
      <vt:lpstr>'6_工事証明書'!Print_Area</vt:lpstr>
      <vt:lpstr>'6-2(1)事業報告書'!Print_Area</vt:lpstr>
      <vt:lpstr>'6-2(2)収支決算書'!Print_Area</vt:lpstr>
      <vt:lpstr>'6-2実績報告書'!Print_Area</vt:lpstr>
      <vt:lpstr>'8_効果報告'!Print_Area</vt:lpstr>
      <vt:lpstr>'9_財産管理台帳'!Print_Area</vt:lpstr>
      <vt:lpstr>交付申請チェックシート!Print_Area</vt:lpstr>
      <vt:lpstr>事業完了後注意点!Print_Area</vt:lpstr>
      <vt:lpstr>実績報告チェックシート!Print_Area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深尾 明広</cp:lastModifiedBy>
  <cp:lastPrinted>2025-04-14T04:43:15Z</cp:lastPrinted>
  <dcterms:created xsi:type="dcterms:W3CDTF">2010-06-09T09:37:58Z</dcterms:created>
  <dcterms:modified xsi:type="dcterms:W3CDTF">2025-04-14T04:43:33Z</dcterms:modified>
</cp:coreProperties>
</file>