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sara2\plaza_area\事業フォルダ\00 R5年度\02 連携推進部\01 イノベーション推進課\02 ■企業人材のDXスキル強化支援事業\04 企業のDX推進補助金事業\02_様式\"/>
    </mc:Choice>
  </mc:AlternateContent>
  <xr:revisionPtr revIDLastSave="0" documentId="13_ncr:1_{F194800D-21B3-4489-ABDA-615831A6C5A7}" xr6:coauthVersionLast="47" xr6:coauthVersionMax="47" xr10:uidLastSave="{00000000-0000-0000-0000-000000000000}"/>
  <bookViews>
    <workbookView xWindow="-120" yWindow="-120" windowWidth="29040" windowHeight="15840" tabRatio="740" xr2:uid="{00000000-000D-0000-FFFF-FFFF00000000}"/>
  </bookViews>
  <sheets>
    <sheet name="様式第１号、２号の別紙１の別添１" sheetId="5" r:id="rId1"/>
  </sheets>
  <definedNames>
    <definedName name="_xlnm.Print_Area" localSheetId="0">'様式第１号、２号の別紙１の別添１'!$A$1:$K$60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2" i="5" l="1"/>
  <c r="H42" i="5"/>
  <c r="I41" i="5"/>
  <c r="H41" i="5"/>
  <c r="I40" i="5"/>
  <c r="H40" i="5"/>
  <c r="I39" i="5"/>
  <c r="H39" i="5"/>
  <c r="I38" i="5"/>
  <c r="H38" i="5"/>
  <c r="I36" i="5"/>
  <c r="H36" i="5"/>
  <c r="I35" i="5"/>
  <c r="H35" i="5"/>
  <c r="I34" i="5"/>
  <c r="H34" i="5"/>
  <c r="I33" i="5"/>
  <c r="H33" i="5"/>
  <c r="I32" i="5"/>
  <c r="H32" i="5"/>
  <c r="I48" i="5"/>
  <c r="H48" i="5"/>
  <c r="I47" i="5"/>
  <c r="H47" i="5"/>
  <c r="I46" i="5"/>
  <c r="H46" i="5"/>
  <c r="I45" i="5"/>
  <c r="H45" i="5"/>
  <c r="I44" i="5"/>
  <c r="H44" i="5"/>
  <c r="I29" i="5"/>
  <c r="H29" i="5"/>
  <c r="I28" i="5"/>
  <c r="H28" i="5"/>
  <c r="I27" i="5"/>
  <c r="H27" i="5"/>
  <c r="I26" i="5"/>
  <c r="H26" i="5"/>
  <c r="I25" i="5"/>
  <c r="H25" i="5"/>
  <c r="I24" i="5"/>
  <c r="H24" i="5"/>
  <c r="I22" i="5"/>
  <c r="H22" i="5"/>
  <c r="I21" i="5"/>
  <c r="H21" i="5"/>
  <c r="I20" i="5"/>
  <c r="H20" i="5"/>
  <c r="I19" i="5"/>
  <c r="H19" i="5"/>
  <c r="I18" i="5"/>
  <c r="H18" i="5"/>
  <c r="I17" i="5"/>
  <c r="H17" i="5"/>
  <c r="I15" i="5"/>
  <c r="H15" i="5"/>
  <c r="I14" i="5"/>
  <c r="H14" i="5"/>
  <c r="I13" i="5"/>
  <c r="H13" i="5"/>
  <c r="I12" i="5"/>
  <c r="H12" i="5"/>
  <c r="I11" i="5"/>
  <c r="H11" i="5"/>
  <c r="I10" i="5"/>
  <c r="H10" i="5"/>
  <c r="I9" i="5"/>
  <c r="H9" i="5"/>
  <c r="I8" i="5"/>
  <c r="H8" i="5"/>
  <c r="H37" i="5" l="1"/>
  <c r="I43" i="5"/>
  <c r="I37" i="5"/>
  <c r="H43" i="5"/>
  <c r="H16" i="5"/>
  <c r="H30" i="5" l="1"/>
  <c r="I16" i="5"/>
  <c r="I49" i="5" l="1"/>
  <c r="I50" i="5" s="1"/>
  <c r="J50" i="5" s="1"/>
  <c r="I23" i="5"/>
  <c r="I31" i="5" s="1"/>
  <c r="H23" i="5"/>
  <c r="H31" i="5" s="1"/>
  <c r="H49" i="5"/>
  <c r="H50" i="5" s="1"/>
  <c r="I30" i="5"/>
  <c r="I51" i="5" l="1"/>
  <c r="J51" i="5" s="1"/>
  <c r="J52" i="5" s="1"/>
  <c r="J31" i="5"/>
  <c r="H51" i="5"/>
</calcChain>
</file>

<file path=xl/sharedStrings.xml><?xml version="1.0" encoding="utf-8"?>
<sst xmlns="http://schemas.openxmlformats.org/spreadsheetml/2006/main" count="40" uniqueCount="34">
  <si>
    <t>種別</t>
  </si>
  <si>
    <t>仕様</t>
  </si>
  <si>
    <t>単位</t>
  </si>
  <si>
    <t>数量</t>
  </si>
  <si>
    <t>備考</t>
    <rPh sb="0" eb="2">
      <t>ビコウ</t>
    </rPh>
    <phoneticPr fontId="1"/>
  </si>
  <si>
    <t>小　　　計</t>
    <rPh sb="0" eb="1">
      <t>ショウ</t>
    </rPh>
    <phoneticPr fontId="1"/>
  </si>
  <si>
    <t>（記載注意）</t>
  </si>
  <si>
    <t>経費区分</t>
    <rPh sb="0" eb="2">
      <t>ケイヒ</t>
    </rPh>
    <phoneticPr fontId="6"/>
  </si>
  <si>
    <t>合　　　　　計</t>
    <phoneticPr fontId="1"/>
  </si>
  <si>
    <t>（単位：円）</t>
    <rPh sb="1" eb="3">
      <t>タンイ</t>
    </rPh>
    <rPh sb="4" eb="5">
      <t>エン</t>
    </rPh>
    <phoneticPr fontId="1"/>
  </si>
  <si>
    <t>サービス利用費</t>
    <rPh sb="4" eb="6">
      <t>リヨウ</t>
    </rPh>
    <rPh sb="6" eb="7">
      <t>ヒ</t>
    </rPh>
    <phoneticPr fontId="1"/>
  </si>
  <si>
    <t>委託費</t>
    <rPh sb="0" eb="2">
      <t>イタク</t>
    </rPh>
    <rPh sb="2" eb="3">
      <t>ヒ</t>
    </rPh>
    <phoneticPr fontId="1"/>
  </si>
  <si>
    <t>技術指導費</t>
    <rPh sb="0" eb="2">
      <t>ギジュツ</t>
    </rPh>
    <rPh sb="2" eb="4">
      <t>シドウ</t>
    </rPh>
    <rPh sb="4" eb="5">
      <t>ヒ</t>
    </rPh>
    <phoneticPr fontId="1"/>
  </si>
  <si>
    <r>
      <t xml:space="preserve">単価（円）
</t>
    </r>
    <r>
      <rPr>
        <sz val="9"/>
        <rFont val="ＭＳ Ｐ明朝"/>
        <family val="1"/>
        <charset val="128"/>
      </rPr>
      <t>（消費税等を除く）</t>
    </r>
    <rPh sb="3" eb="4">
      <t>エン</t>
    </rPh>
    <rPh sb="7" eb="10">
      <t>ショウヒゼイ</t>
    </rPh>
    <rPh sb="10" eb="11">
      <t>ナド</t>
    </rPh>
    <rPh sb="12" eb="13">
      <t>ノゾ</t>
    </rPh>
    <phoneticPr fontId="6"/>
  </si>
  <si>
    <t>・「仕様」とは、それぞれの型式、性能、構造等</t>
    <rPh sb="2" eb="4">
      <t>シヨウ</t>
    </rPh>
    <rPh sb="13" eb="15">
      <t>カタシキ</t>
    </rPh>
    <rPh sb="16" eb="18">
      <t>セイノウ</t>
    </rPh>
    <rPh sb="19" eb="21">
      <t>コウゾウ</t>
    </rPh>
    <rPh sb="21" eb="22">
      <t>ナド</t>
    </rPh>
    <phoneticPr fontId="1"/>
  </si>
  <si>
    <t>別紙1a（様式第１号、第２号関係）</t>
    <rPh sb="0" eb="2">
      <t>ベッシ</t>
    </rPh>
    <rPh sb="5" eb="7">
      <t>ヨウシキ</t>
    </rPh>
    <rPh sb="7" eb="8">
      <t>ダイ</t>
    </rPh>
    <rPh sb="9" eb="10">
      <t>ゴウ</t>
    </rPh>
    <rPh sb="11" eb="12">
      <t>ダイ</t>
    </rPh>
    <rPh sb="13" eb="14">
      <t>ゴウ</t>
    </rPh>
    <rPh sb="14" eb="16">
      <t>カンケイ</t>
    </rPh>
    <phoneticPr fontId="1"/>
  </si>
  <si>
    <t>・「種別」とは機器名、部品名、工具器具名、資材名などの品名</t>
    <rPh sb="2" eb="4">
      <t>シュベツ</t>
    </rPh>
    <rPh sb="7" eb="10">
      <t>キキメイ</t>
    </rPh>
    <rPh sb="11" eb="13">
      <t>ブヒン</t>
    </rPh>
    <rPh sb="13" eb="14">
      <t>メイ</t>
    </rPh>
    <rPh sb="15" eb="17">
      <t>コウグ</t>
    </rPh>
    <rPh sb="17" eb="19">
      <t>キグ</t>
    </rPh>
    <rPh sb="19" eb="20">
      <t>ナ</t>
    </rPh>
    <rPh sb="21" eb="23">
      <t>シザイ</t>
    </rPh>
    <rPh sb="23" eb="24">
      <t>ナ</t>
    </rPh>
    <rPh sb="27" eb="29">
      <t>ヒンメイ</t>
    </rPh>
    <phoneticPr fontId="1"/>
  </si>
  <si>
    <t>機器・部品・ソフトウェアパッケージ費</t>
    <rPh sb="0" eb="2">
      <t>キキ</t>
    </rPh>
    <rPh sb="3" eb="5">
      <t>ブヒン</t>
    </rPh>
    <rPh sb="17" eb="18">
      <t>ヒ</t>
    </rPh>
    <phoneticPr fontId="1"/>
  </si>
  <si>
    <t>４．補助事業経費内訳書（事業計画書）</t>
    <rPh sb="2" eb="4">
      <t>ホジョ</t>
    </rPh>
    <rPh sb="4" eb="6">
      <t>ジギョウ</t>
    </rPh>
    <rPh sb="6" eb="8">
      <t>ケイヒ</t>
    </rPh>
    <rPh sb="8" eb="9">
      <t>ナイ</t>
    </rPh>
    <rPh sb="9" eb="10">
      <t>ヤク</t>
    </rPh>
    <rPh sb="10" eb="11">
      <t>ショ</t>
    </rPh>
    <rPh sb="12" eb="14">
      <t>ジギョウ</t>
    </rPh>
    <rPh sb="14" eb="16">
      <t>ケイカク</t>
    </rPh>
    <rPh sb="16" eb="17">
      <t>ショ</t>
    </rPh>
    <phoneticPr fontId="1"/>
  </si>
  <si>
    <t>補助事業に要する経費（円）（消費税含む）</t>
    <rPh sb="14" eb="17">
      <t>ショウヒゼイ</t>
    </rPh>
    <rPh sb="17" eb="18">
      <t>フク</t>
    </rPh>
    <phoneticPr fontId="1"/>
  </si>
  <si>
    <t>補助対象経費（円）
（消費税除く）</t>
    <rPh sb="11" eb="14">
      <t>ショウヒゼイ</t>
    </rPh>
    <rPh sb="14" eb="15">
      <t>ノゾ</t>
    </rPh>
    <phoneticPr fontId="1"/>
  </si>
  <si>
    <t>補助金交付申請額(円)
（対象経費×補助率1/2）</t>
    <phoneticPr fontId="1"/>
  </si>
  <si>
    <t>区分</t>
    <rPh sb="0" eb="2">
      <t>クブン</t>
    </rPh>
    <phoneticPr fontId="6"/>
  </si>
  <si>
    <t>環境整備</t>
    <rPh sb="0" eb="2">
      <t>カンキョウ</t>
    </rPh>
    <rPh sb="2" eb="4">
      <t>セイビ</t>
    </rPh>
    <phoneticPr fontId="1"/>
  </si>
  <si>
    <t>環境整備計</t>
    <rPh sb="0" eb="2">
      <t>カンキョウ</t>
    </rPh>
    <rPh sb="2" eb="4">
      <t>セイビ</t>
    </rPh>
    <rPh sb="4" eb="5">
      <t>ケイ</t>
    </rPh>
    <phoneticPr fontId="1"/>
  </si>
  <si>
    <t>人材育成</t>
    <rPh sb="0" eb="2">
      <t>ジンザイ</t>
    </rPh>
    <rPh sb="2" eb="4">
      <t>イクセイ</t>
    </rPh>
    <phoneticPr fontId="1"/>
  </si>
  <si>
    <t>人材育成計</t>
    <rPh sb="0" eb="2">
      <t>ジンザイ</t>
    </rPh>
    <rPh sb="2" eb="4">
      <t>イクセイ</t>
    </rPh>
    <rPh sb="4" eb="5">
      <t>ケイ</t>
    </rPh>
    <phoneticPr fontId="1"/>
  </si>
  <si>
    <t>研修費</t>
    <rPh sb="0" eb="2">
      <t>ケンシュウ</t>
    </rPh>
    <rPh sb="2" eb="3">
      <t>ヒ</t>
    </rPh>
    <phoneticPr fontId="1"/>
  </si>
  <si>
    <t>　　なお、人材育成に係る補助金の合計額は、補助金合計額の1/4以上とする</t>
    <phoneticPr fontId="1"/>
  </si>
  <si>
    <t>・「補助事業に要する経費」とは、事業実施に必要となる経費を意味し数量に単価を乗じた金額を記入すること</t>
    <rPh sb="2" eb="4">
      <t>ホジョ</t>
    </rPh>
    <rPh sb="4" eb="6">
      <t>ジギョウ</t>
    </rPh>
    <rPh sb="7" eb="8">
      <t>ヨウ</t>
    </rPh>
    <rPh sb="10" eb="12">
      <t>ケイヒ</t>
    </rPh>
    <rPh sb="16" eb="18">
      <t>ジギョウ</t>
    </rPh>
    <rPh sb="18" eb="20">
      <t>ジッシ</t>
    </rPh>
    <rPh sb="21" eb="23">
      <t>ヒツヨウ</t>
    </rPh>
    <rPh sb="26" eb="28">
      <t>ケイヒ</t>
    </rPh>
    <rPh sb="29" eb="31">
      <t>イミ</t>
    </rPh>
    <rPh sb="32" eb="34">
      <t>スウリョウ</t>
    </rPh>
    <rPh sb="35" eb="37">
      <t>タンカ</t>
    </rPh>
    <rPh sb="38" eb="39">
      <t>ジョウ</t>
    </rPh>
    <rPh sb="41" eb="43">
      <t>キンガク</t>
    </rPh>
    <rPh sb="44" eb="46">
      <t>キニュウ</t>
    </rPh>
    <phoneticPr fontId="1"/>
  </si>
  <si>
    <t>　　記載金額は見積による確認等、可能な限り正確な金額を記載すること</t>
    <rPh sb="2" eb="4">
      <t>キサイ</t>
    </rPh>
    <rPh sb="4" eb="6">
      <t>キンガク</t>
    </rPh>
    <rPh sb="7" eb="9">
      <t>ミツモリ</t>
    </rPh>
    <rPh sb="12" eb="14">
      <t>カクニン</t>
    </rPh>
    <rPh sb="14" eb="15">
      <t>ナド</t>
    </rPh>
    <rPh sb="16" eb="18">
      <t>カノウ</t>
    </rPh>
    <rPh sb="19" eb="20">
      <t>カギ</t>
    </rPh>
    <rPh sb="21" eb="23">
      <t>セイカク</t>
    </rPh>
    <rPh sb="24" eb="26">
      <t>キンガク</t>
    </rPh>
    <rPh sb="27" eb="29">
      <t>キサイ</t>
    </rPh>
    <phoneticPr fontId="1"/>
  </si>
  <si>
    <t>・「補助対象経費」には「補助事業に要する経費」のうち、補助対象となる経費を記入すること</t>
    <rPh sb="2" eb="4">
      <t>ホジョ</t>
    </rPh>
    <rPh sb="4" eb="6">
      <t>タイショウ</t>
    </rPh>
    <rPh sb="6" eb="8">
      <t>ケイヒ</t>
    </rPh>
    <rPh sb="14" eb="16">
      <t>ジギョウ</t>
    </rPh>
    <rPh sb="17" eb="18">
      <t>ヨウ</t>
    </rPh>
    <rPh sb="20" eb="22">
      <t>ケイヒ</t>
    </rPh>
    <rPh sb="29" eb="31">
      <t>タイショウ</t>
    </rPh>
    <rPh sb="34" eb="36">
      <t>ケイヒ</t>
    </rPh>
    <rPh sb="37" eb="39">
      <t>キニュウ</t>
    </rPh>
    <phoneticPr fontId="1"/>
  </si>
  <si>
    <t>・「補助金申請額」は「補助対象金額」の補助率1/2を乗じた額以内で環境整備、人材育成でそれぞれ上限100万円以下とする</t>
    <rPh sb="2" eb="4">
      <t>ホジョ</t>
    </rPh>
    <rPh sb="4" eb="5">
      <t>キン</t>
    </rPh>
    <rPh sb="5" eb="7">
      <t>シンセイ</t>
    </rPh>
    <rPh sb="7" eb="8">
      <t>ガク</t>
    </rPh>
    <rPh sb="13" eb="15">
      <t>タイショウ</t>
    </rPh>
    <rPh sb="15" eb="17">
      <t>キンガク</t>
    </rPh>
    <rPh sb="21" eb="22">
      <t>リツ</t>
    </rPh>
    <rPh sb="26" eb="27">
      <t>ジョウ</t>
    </rPh>
    <rPh sb="29" eb="30">
      <t>ガク</t>
    </rPh>
    <rPh sb="30" eb="32">
      <t>イナイ</t>
    </rPh>
    <rPh sb="33" eb="37">
      <t>カンキョウセイビ</t>
    </rPh>
    <rPh sb="38" eb="40">
      <t>ジンザイ</t>
    </rPh>
    <rPh sb="40" eb="42">
      <t>イクセイ</t>
    </rPh>
    <rPh sb="47" eb="49">
      <t>ジョウゲン</t>
    </rPh>
    <rPh sb="52" eb="54">
      <t>マンエン</t>
    </rPh>
    <rPh sb="54" eb="56">
      <t>イカ</t>
    </rPh>
    <phoneticPr fontId="1"/>
  </si>
  <si>
    <t>・補助金申請額は、補助金の合計額の千円未満を切り捨てた額とする</t>
    <rPh sb="1" eb="3">
      <t>ホジョ</t>
    </rPh>
    <rPh sb="3" eb="4">
      <t>キン</t>
    </rPh>
    <rPh sb="4" eb="6">
      <t>シンセイ</t>
    </rPh>
    <rPh sb="6" eb="7">
      <t>ガク</t>
    </rPh>
    <rPh sb="13" eb="15">
      <t>ゴウケイ</t>
    </rPh>
    <rPh sb="15" eb="16">
      <t>ガク</t>
    </rPh>
    <rPh sb="17" eb="19">
      <t>センエン</t>
    </rPh>
    <rPh sb="19" eb="21">
      <t>ミマン</t>
    </rPh>
    <rPh sb="22" eb="23">
      <t>キ</t>
    </rPh>
    <rPh sb="24" eb="25">
      <t>ス</t>
    </rPh>
    <rPh sb="27" eb="28">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</si>
</sst>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quot;¥&quot;\!\(#\!\,##0&quot;¥&quot;\!\)"/>
    <numFmt numFmtId="177" formatCode="#,##0_ "/>
    <numFmt numFmtId="178" formatCode="#,##0;#,##0;"/>
  </numFmts>
  <fonts count="13" x14ac:knownFonts="1">
    <font>
      <sz val="9"/>
      <name val="ＭＳ ゴシック"/>
      <family val="3"/>
      <charset val="128"/>
    </font>
    <font>
      <sz val="6"/>
      <name val="ＭＳ ゴシック"/>
      <family val="3"/>
      <charset val="128"/>
    </font>
    <font>
      <sz val="10.5"/>
      <name val="ＭＳ 明朝"/>
      <family val="1"/>
      <charset val="128"/>
    </font>
    <font>
      <u/>
      <sz val="10.5"/>
      <name val="ＭＳ 明朝"/>
      <family val="1"/>
      <charset val="128"/>
    </font>
    <font>
      <sz val="11"/>
      <name val="ＭＳ ゴシック"/>
      <family val="3"/>
      <charset val="128"/>
    </font>
    <font>
      <sz val="11"/>
      <name val="ＭＳ Ｐ明朝"/>
      <family val="1"/>
      <charset val="128"/>
    </font>
    <font>
      <sz val="6"/>
      <name val="ＭＳ Ｐゴシック"/>
      <family val="3"/>
      <charset val="128"/>
    </font>
    <font>
      <sz val="10"/>
      <name val="ＭＳ Ｐ明朝"/>
      <family val="1"/>
      <charset val="128"/>
    </font>
    <font>
      <sz val="9"/>
      <name val="ＭＳ 明朝"/>
      <family val="1"/>
      <charset val="128"/>
    </font>
    <font>
      <sz val="9"/>
      <name val="ＭＳ Ｐ明朝"/>
      <family val="1"/>
      <charset val="128"/>
    </font>
    <font>
      <sz val="11"/>
      <color indexed="8"/>
      <name val="ＭＳ Ｐゴシック"/>
      <family val="3"/>
      <charset val="128"/>
    </font>
    <font>
      <sz val="6"/>
      <name val="ＭＳ Ｐ明朝"/>
      <family val="1"/>
      <charset val="128"/>
    </font>
    <font>
      <b/>
      <sz val="8"/>
      <color rgb="FFFF0000"/>
      <name val="ＭＳ 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bottom/>
      <diagonal/>
    </border>
  </borders>
  <cellStyleXfs count="3">
    <xf numFmtId="0" fontId="0" fillId="0" borderId="0"/>
    <xf numFmtId="0" fontId="10" fillId="0" borderId="0">
      <alignment vertical="center"/>
    </xf>
    <xf numFmtId="40" fontId="10" fillId="0" borderId="0" applyFont="0" applyFill="0" applyBorder="0" applyAlignment="0" applyProtection="0">
      <alignment vertical="center"/>
    </xf>
  </cellStyleXfs>
  <cellXfs count="74">
    <xf numFmtId="0" fontId="0" fillId="0" borderId="0" xfId="0"/>
    <xf numFmtId="0" fontId="2" fillId="0" borderId="0" xfId="0" applyFont="1" applyAlignment="1">
      <alignment horizontal="justify"/>
    </xf>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5" fillId="0" borderId="0" xfId="0" applyFont="1"/>
    <xf numFmtId="0" fontId="5" fillId="0" borderId="2" xfId="0" applyFont="1" applyBorder="1" applyAlignment="1">
      <alignment vertical="center" wrapText="1"/>
    </xf>
    <xf numFmtId="0" fontId="0" fillId="0" borderId="0" xfId="0" applyAlignment="1">
      <alignment wrapText="1"/>
    </xf>
    <xf numFmtId="0" fontId="8" fillId="0" borderId="0" xfId="0" applyFont="1" applyAlignment="1">
      <alignment horizontal="center"/>
    </xf>
    <xf numFmtId="0" fontId="8" fillId="0" borderId="0" xfId="0" applyFont="1"/>
    <xf numFmtId="0" fontId="8" fillId="0" borderId="0" xfId="0" applyFont="1" applyAlignment="1">
      <alignment wrapText="1"/>
    </xf>
    <xf numFmtId="0" fontId="5" fillId="0" borderId="4" xfId="0" applyFont="1" applyBorder="1" applyAlignment="1">
      <alignment horizontal="justify" vertical="center" wrapText="1"/>
    </xf>
    <xf numFmtId="0" fontId="5" fillId="0" borderId="4" xfId="0" applyFont="1" applyBorder="1" applyAlignment="1">
      <alignment horizontal="center" vertical="center" wrapText="1"/>
    </xf>
    <xf numFmtId="177" fontId="5" fillId="0" borderId="4" xfId="0" applyNumberFormat="1" applyFont="1" applyBorder="1" applyAlignment="1">
      <alignment vertical="center"/>
    </xf>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6" xfId="0" applyFont="1" applyBorder="1" applyAlignment="1">
      <alignment horizontal="center" vertical="center" wrapText="1"/>
    </xf>
    <xf numFmtId="177" fontId="5" fillId="0" borderId="6" xfId="0" applyNumberFormat="1" applyFont="1" applyBorder="1" applyAlignment="1">
      <alignment vertical="center"/>
    </xf>
    <xf numFmtId="0" fontId="5"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8" xfId="0" applyFont="1" applyBorder="1" applyAlignment="1">
      <alignment horizontal="center" vertical="center" wrapText="1"/>
    </xf>
    <xf numFmtId="177" fontId="5" fillId="0" borderId="8" xfId="0" applyNumberFormat="1" applyFont="1" applyBorder="1" applyAlignment="1">
      <alignment vertical="center"/>
    </xf>
    <xf numFmtId="0" fontId="5" fillId="0" borderId="9" xfId="0" applyFont="1" applyBorder="1" applyAlignment="1">
      <alignment horizontal="justify" vertical="center" wrapText="1"/>
    </xf>
    <xf numFmtId="0" fontId="5" fillId="0" borderId="3" xfId="0" applyFont="1" applyBorder="1" applyAlignment="1">
      <alignment horizontal="center" vertical="center" wrapText="1"/>
    </xf>
    <xf numFmtId="3" fontId="5" fillId="0" borderId="4" xfId="0" applyNumberFormat="1" applyFont="1" applyBorder="1" applyAlignment="1">
      <alignment vertical="center"/>
    </xf>
    <xf numFmtId="178" fontId="5" fillId="0" borderId="1" xfId="0" applyNumberFormat="1" applyFont="1" applyBorder="1" applyAlignment="1">
      <alignment vertical="center"/>
    </xf>
    <xf numFmtId="178" fontId="5" fillId="0" borderId="10" xfId="0" applyNumberFormat="1" applyFont="1" applyBorder="1" applyAlignment="1">
      <alignment vertical="center"/>
    </xf>
    <xf numFmtId="0" fontId="2" fillId="0" borderId="0" xfId="0" applyFont="1" applyAlignment="1">
      <alignment horizontal="left" vertical="center"/>
    </xf>
    <xf numFmtId="0" fontId="5" fillId="0" borderId="14" xfId="0" applyFont="1" applyBorder="1" applyAlignment="1">
      <alignment horizontal="justify" vertical="center" wrapText="1"/>
    </xf>
    <xf numFmtId="0" fontId="5" fillId="0" borderId="14" xfId="0" applyFont="1" applyBorder="1" applyAlignment="1">
      <alignment horizontal="center" vertical="center" wrapText="1"/>
    </xf>
    <xf numFmtId="177" fontId="5" fillId="0" borderId="14" xfId="0" applyNumberFormat="1" applyFont="1" applyBorder="1" applyAlignment="1">
      <alignment vertical="center"/>
    </xf>
    <xf numFmtId="0" fontId="5" fillId="0" borderId="15" xfId="0" applyFont="1" applyBorder="1" applyAlignment="1">
      <alignment horizontal="justify" vertical="center" wrapText="1"/>
    </xf>
    <xf numFmtId="0" fontId="5" fillId="0" borderId="16" xfId="0" applyFont="1" applyBorder="1" applyAlignment="1">
      <alignment horizontal="justify" vertical="center" wrapText="1"/>
    </xf>
    <xf numFmtId="0" fontId="5" fillId="0" borderId="16" xfId="0" applyFont="1" applyBorder="1" applyAlignment="1">
      <alignment horizontal="center" vertical="center" wrapText="1"/>
    </xf>
    <xf numFmtId="177" fontId="5" fillId="0" borderId="16" xfId="0" applyNumberFormat="1" applyFont="1" applyBorder="1" applyAlignment="1">
      <alignment vertical="center"/>
    </xf>
    <xf numFmtId="0" fontId="5" fillId="0" borderId="17" xfId="0" applyFont="1" applyBorder="1" applyAlignment="1">
      <alignment horizontal="justify" vertical="center" wrapText="1"/>
    </xf>
    <xf numFmtId="0" fontId="8" fillId="0" borderId="0" xfId="0" applyFont="1" applyAlignment="1">
      <alignment vertical="top"/>
    </xf>
    <xf numFmtId="3" fontId="5" fillId="0" borderId="10" xfId="0" applyNumberFormat="1" applyFont="1" applyBorder="1" applyAlignment="1">
      <alignment vertical="center"/>
    </xf>
    <xf numFmtId="3" fontId="5" fillId="0" borderId="6" xfId="0" applyNumberFormat="1" applyFont="1" applyBorder="1" applyAlignment="1">
      <alignment vertical="center"/>
    </xf>
    <xf numFmtId="3" fontId="5" fillId="0" borderId="8" xfId="0" applyNumberFormat="1" applyFont="1" applyBorder="1" applyAlignment="1">
      <alignment vertical="center"/>
    </xf>
    <xf numFmtId="177" fontId="5" fillId="0" borderId="1" xfId="0" applyNumberFormat="1" applyFont="1" applyBorder="1" applyAlignment="1">
      <alignment vertical="center"/>
    </xf>
    <xf numFmtId="177" fontId="5" fillId="0" borderId="18" xfId="0" applyNumberFormat="1" applyFont="1" applyBorder="1" applyAlignment="1">
      <alignment vertical="center"/>
    </xf>
    <xf numFmtId="0" fontId="5" fillId="0" borderId="23" xfId="0" applyFont="1" applyBorder="1" applyAlignment="1">
      <alignment horizontal="center" vertical="center" wrapText="1"/>
    </xf>
    <xf numFmtId="3" fontId="5" fillId="0" borderId="19" xfId="0" applyNumberFormat="1" applyFont="1" applyBorder="1" applyAlignment="1">
      <alignment vertical="center"/>
    </xf>
    <xf numFmtId="3" fontId="5" fillId="0" borderId="1" xfId="0" applyNumberFormat="1" applyFont="1" applyBorder="1" applyAlignment="1">
      <alignment vertical="center"/>
    </xf>
    <xf numFmtId="0" fontId="11" fillId="0" borderId="23" xfId="0" applyFont="1" applyBorder="1" applyAlignment="1">
      <alignment horizontal="center" vertical="center" wrapText="1"/>
    </xf>
    <xf numFmtId="0" fontId="12" fillId="0" borderId="0" xfId="0" applyFont="1"/>
    <xf numFmtId="3" fontId="5" fillId="0" borderId="18" xfId="0" applyNumberFormat="1" applyFont="1" applyBorder="1" applyAlignment="1">
      <alignment horizontal="center" vertical="center"/>
    </xf>
    <xf numFmtId="3" fontId="5" fillId="0" borderId="19" xfId="0" applyNumberFormat="1" applyFont="1" applyBorder="1" applyAlignment="1">
      <alignment horizontal="center" vertical="center"/>
    </xf>
    <xf numFmtId="0" fontId="7" fillId="0" borderId="11"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5" fillId="0" borderId="26" xfId="0" applyFont="1" applyBorder="1" applyAlignment="1">
      <alignment horizontal="center" vertical="center"/>
    </xf>
    <xf numFmtId="0" fontId="5" fillId="0" borderId="20"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vertical="center"/>
    </xf>
    <xf numFmtId="0" fontId="3" fillId="0" borderId="0" xfId="0" applyFont="1" applyAlignment="1">
      <alignment horizontal="center"/>
    </xf>
    <xf numFmtId="0" fontId="0" fillId="0" borderId="0" xfId="0" applyAlignment="1">
      <alignment horizontal="center"/>
    </xf>
    <xf numFmtId="0" fontId="7" fillId="0" borderId="22" xfId="0" applyFont="1" applyBorder="1" applyAlignment="1">
      <alignment horizontal="center" vertical="center" textRotation="255" wrapText="1"/>
    </xf>
    <xf numFmtId="0" fontId="7" fillId="0" borderId="24" xfId="0" applyFont="1" applyBorder="1" applyAlignment="1">
      <alignment horizontal="center" vertical="center" textRotation="255" wrapText="1"/>
    </xf>
    <xf numFmtId="0" fontId="5" fillId="0" borderId="11" xfId="0" applyFont="1" applyBorder="1" applyAlignment="1">
      <alignment horizontal="center" vertical="center" wrapText="1"/>
    </xf>
    <xf numFmtId="0" fontId="5" fillId="0" borderId="11" xfId="0" applyFont="1" applyBorder="1" applyAlignment="1">
      <alignment horizontal="center" vertical="center" textRotation="255" wrapText="1"/>
    </xf>
    <xf numFmtId="0" fontId="0" fillId="0" borderId="1" xfId="0" applyBorder="1" applyAlignment="1">
      <alignment horizontal="center" vertical="center"/>
    </xf>
    <xf numFmtId="176" fontId="5" fillId="0" borderId="1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5" fillId="0" borderId="11" xfId="0" applyNumberFormat="1" applyFont="1" applyBorder="1" applyAlignment="1">
      <alignment horizontal="left" vertical="center" wrapText="1"/>
    </xf>
    <xf numFmtId="176" fontId="5" fillId="0" borderId="1" xfId="0" applyNumberFormat="1" applyFont="1" applyBorder="1" applyAlignment="1">
      <alignment horizontal="left" vertical="center" wrapText="1"/>
    </xf>
    <xf numFmtId="0" fontId="5"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0" xfId="0" applyFont="1" applyBorder="1" applyAlignment="1">
      <alignment vertical="center"/>
    </xf>
    <xf numFmtId="0" fontId="7" fillId="0" borderId="27" xfId="0" applyFont="1" applyBorder="1" applyAlignment="1">
      <alignment horizontal="center" vertical="center" textRotation="255" wrapText="1"/>
    </xf>
    <xf numFmtId="0" fontId="7" fillId="0" borderId="25" xfId="0" applyFont="1" applyBorder="1" applyAlignment="1">
      <alignment horizontal="center" vertical="center" textRotation="255" wrapText="1"/>
    </xf>
  </cellXfs>
  <cellStyles count="3">
    <cellStyle name="桁区切り [0.00] 2" xfId="2" xr:uid="{5290FC1F-4DA4-45E9-B9FB-C7536E05B414}"/>
    <cellStyle name="標準" xfId="0" builtinId="0"/>
    <cellStyle name="標準 2" xfId="1" xr:uid="{94492FE2-1360-491E-9CCC-B2440452E2ED}"/>
  </cellStyles>
  <dxfs count="1">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8F574-1E69-4B8A-8ECC-A38EA1A10772}">
  <sheetPr>
    <pageSetUpPr fitToPage="1"/>
  </sheetPr>
  <dimension ref="A1:K60"/>
  <sheetViews>
    <sheetView showGridLines="0" tabSelected="1" zoomScaleNormal="100" zoomScaleSheetLayoutView="130" workbookViewId="0">
      <selection activeCell="N44" sqref="N44"/>
    </sheetView>
  </sheetViews>
  <sheetFormatPr defaultColWidth="9" defaultRowHeight="11.25" x14ac:dyDescent="0.15"/>
  <cols>
    <col min="1" max="1" width="4.83203125" customWidth="1"/>
    <col min="2" max="2" width="7.83203125" customWidth="1"/>
    <col min="3" max="4" width="15.83203125" customWidth="1"/>
    <col min="5" max="5" width="4.83203125" customWidth="1"/>
    <col min="6" max="6" width="8" customWidth="1"/>
    <col min="7" max="10" width="15.83203125" customWidth="1"/>
    <col min="11" max="11" width="15.83203125" style="8" customWidth="1"/>
  </cols>
  <sheetData>
    <row r="1" spans="1:11" s="2" customFormat="1" ht="12.75" x14ac:dyDescent="0.15">
      <c r="A1" s="2" t="s">
        <v>15</v>
      </c>
    </row>
    <row r="2" spans="1:11" s="2" customFormat="1" ht="12.75" x14ac:dyDescent="0.15">
      <c r="A2" s="1"/>
      <c r="B2" s="1"/>
      <c r="I2" s="3"/>
    </row>
    <row r="3" spans="1:11" s="2" customFormat="1" ht="12.75" x14ac:dyDescent="0.15">
      <c r="A3" s="56" t="s">
        <v>18</v>
      </c>
      <c r="B3" s="56"/>
      <c r="C3" s="56"/>
      <c r="D3" s="56"/>
      <c r="E3" s="56"/>
      <c r="F3" s="57"/>
      <c r="G3" s="57"/>
      <c r="H3" s="57"/>
      <c r="I3" s="57"/>
      <c r="J3" s="57"/>
      <c r="K3" s="57"/>
    </row>
    <row r="4" spans="1:11" s="2" customFormat="1" ht="12.75" x14ac:dyDescent="0.15">
      <c r="A4" s="1"/>
      <c r="B4" s="1"/>
    </row>
    <row r="5" spans="1:11" s="4" customFormat="1" ht="18" customHeight="1" thickBot="1" x14ac:dyDescent="0.2">
      <c r="K5" s="28" t="s">
        <v>9</v>
      </c>
    </row>
    <row r="6" spans="1:11" s="5" customFormat="1" ht="27" customHeight="1" x14ac:dyDescent="0.15">
      <c r="A6" s="58" t="s">
        <v>22</v>
      </c>
      <c r="B6" s="50" t="s">
        <v>7</v>
      </c>
      <c r="C6" s="60" t="s">
        <v>0</v>
      </c>
      <c r="D6" s="60" t="s">
        <v>1</v>
      </c>
      <c r="E6" s="61" t="s">
        <v>2</v>
      </c>
      <c r="F6" s="61" t="s">
        <v>3</v>
      </c>
      <c r="G6" s="63" t="s">
        <v>13</v>
      </c>
      <c r="H6" s="63" t="s">
        <v>19</v>
      </c>
      <c r="I6" s="63" t="s">
        <v>20</v>
      </c>
      <c r="J6" s="65" t="s">
        <v>21</v>
      </c>
      <c r="K6" s="67" t="s">
        <v>4</v>
      </c>
    </row>
    <row r="7" spans="1:11" s="5" customFormat="1" ht="26.25" customHeight="1" x14ac:dyDescent="0.15">
      <c r="A7" s="59"/>
      <c r="B7" s="51"/>
      <c r="C7" s="54"/>
      <c r="D7" s="54"/>
      <c r="E7" s="62"/>
      <c r="F7" s="62"/>
      <c r="G7" s="64"/>
      <c r="H7" s="64"/>
      <c r="I7" s="64"/>
      <c r="J7" s="66"/>
      <c r="K7" s="68"/>
    </row>
    <row r="8" spans="1:11" s="6" customFormat="1" ht="17.25" customHeight="1" x14ac:dyDescent="0.15">
      <c r="A8" s="59" t="s">
        <v>23</v>
      </c>
      <c r="B8" s="51" t="s">
        <v>17</v>
      </c>
      <c r="C8" s="12"/>
      <c r="D8" s="12"/>
      <c r="E8" s="13"/>
      <c r="F8" s="14"/>
      <c r="G8" s="14"/>
      <c r="H8" s="25" t="str">
        <f>IF(G8="","",(F8*G8)*1.1)</f>
        <v/>
      </c>
      <c r="I8" s="25" t="str">
        <f>IF(G8="","",(F8*G8))</f>
        <v/>
      </c>
      <c r="J8" s="48"/>
      <c r="K8" s="15"/>
    </row>
    <row r="9" spans="1:11" s="6" customFormat="1" ht="17.25" customHeight="1" x14ac:dyDescent="0.15">
      <c r="A9" s="72"/>
      <c r="B9" s="51"/>
      <c r="C9" s="16"/>
      <c r="D9" s="16"/>
      <c r="E9" s="17"/>
      <c r="F9" s="18"/>
      <c r="G9" s="18"/>
      <c r="H9" s="39" t="str">
        <f t="shared" ref="H9:H15" si="0">IF(G9="","",(F9*G9)*1.1)</f>
        <v/>
      </c>
      <c r="I9" s="39" t="str">
        <f t="shared" ref="I9:I15" si="1">IF(G9="","",(F9*G9))</f>
        <v/>
      </c>
      <c r="J9" s="49"/>
      <c r="K9" s="19"/>
    </row>
    <row r="10" spans="1:11" s="6" customFormat="1" ht="17.25" customHeight="1" x14ac:dyDescent="0.15">
      <c r="A10" s="72"/>
      <c r="B10" s="51"/>
      <c r="C10" s="29"/>
      <c r="D10" s="29"/>
      <c r="E10" s="30"/>
      <c r="F10" s="31"/>
      <c r="G10" s="31"/>
      <c r="H10" s="39" t="str">
        <f t="shared" si="0"/>
        <v/>
      </c>
      <c r="I10" s="39" t="str">
        <f t="shared" si="1"/>
        <v/>
      </c>
      <c r="J10" s="49"/>
      <c r="K10" s="32"/>
    </row>
    <row r="11" spans="1:11" s="6" customFormat="1" ht="17.25" customHeight="1" x14ac:dyDescent="0.15">
      <c r="A11" s="72"/>
      <c r="B11" s="51"/>
      <c r="C11" s="29"/>
      <c r="D11" s="29"/>
      <c r="E11" s="30"/>
      <c r="F11" s="31"/>
      <c r="G11" s="31"/>
      <c r="H11" s="39" t="str">
        <f t="shared" si="0"/>
        <v/>
      </c>
      <c r="I11" s="39" t="str">
        <f t="shared" si="1"/>
        <v/>
      </c>
      <c r="J11" s="49"/>
      <c r="K11" s="32"/>
    </row>
    <row r="12" spans="1:11" s="6" customFormat="1" ht="17.25" customHeight="1" x14ac:dyDescent="0.15">
      <c r="A12" s="72"/>
      <c r="B12" s="51"/>
      <c r="C12" s="29"/>
      <c r="D12" s="29"/>
      <c r="E12" s="30"/>
      <c r="F12" s="31"/>
      <c r="G12" s="31"/>
      <c r="H12" s="39" t="str">
        <f t="shared" si="0"/>
        <v/>
      </c>
      <c r="I12" s="39" t="str">
        <f t="shared" si="1"/>
        <v/>
      </c>
      <c r="J12" s="49"/>
      <c r="K12" s="32"/>
    </row>
    <row r="13" spans="1:11" s="6" customFormat="1" ht="17.25" customHeight="1" x14ac:dyDescent="0.15">
      <c r="A13" s="72"/>
      <c r="B13" s="51"/>
      <c r="C13" s="29"/>
      <c r="D13" s="29"/>
      <c r="E13" s="30"/>
      <c r="F13" s="31"/>
      <c r="G13" s="31"/>
      <c r="H13" s="39" t="str">
        <f t="shared" si="0"/>
        <v/>
      </c>
      <c r="I13" s="39" t="str">
        <f t="shared" si="1"/>
        <v/>
      </c>
      <c r="J13" s="49"/>
      <c r="K13" s="32"/>
    </row>
    <row r="14" spans="1:11" s="6" customFormat="1" ht="17.25" customHeight="1" x14ac:dyDescent="0.15">
      <c r="A14" s="72"/>
      <c r="B14" s="51"/>
      <c r="C14" s="29"/>
      <c r="D14" s="29"/>
      <c r="E14" s="30"/>
      <c r="F14" s="31"/>
      <c r="G14" s="31"/>
      <c r="H14" s="39" t="str">
        <f t="shared" si="0"/>
        <v/>
      </c>
      <c r="I14" s="39" t="str">
        <f t="shared" si="1"/>
        <v/>
      </c>
      <c r="J14" s="49"/>
      <c r="K14" s="32"/>
    </row>
    <row r="15" spans="1:11" s="6" customFormat="1" ht="17.25" customHeight="1" x14ac:dyDescent="0.15">
      <c r="A15" s="72"/>
      <c r="B15" s="51"/>
      <c r="C15" s="20"/>
      <c r="D15" s="20"/>
      <c r="E15" s="21"/>
      <c r="F15" s="22"/>
      <c r="G15" s="22"/>
      <c r="H15" s="40" t="str">
        <f t="shared" si="0"/>
        <v/>
      </c>
      <c r="I15" s="40" t="str">
        <f t="shared" si="1"/>
        <v/>
      </c>
      <c r="J15" s="49"/>
      <c r="K15" s="23"/>
    </row>
    <row r="16" spans="1:11" s="6" customFormat="1" ht="17.25" customHeight="1" x14ac:dyDescent="0.15">
      <c r="A16" s="72"/>
      <c r="B16" s="51"/>
      <c r="C16" s="54" t="s">
        <v>5</v>
      </c>
      <c r="D16" s="55"/>
      <c r="E16" s="55"/>
      <c r="F16" s="55"/>
      <c r="G16" s="55"/>
      <c r="H16" s="26">
        <f>SUM(H8:H15)</f>
        <v>0</v>
      </c>
      <c r="I16" s="26">
        <f>SUM(I8:I15)</f>
        <v>0</v>
      </c>
      <c r="J16" s="49"/>
      <c r="K16" s="24"/>
    </row>
    <row r="17" spans="1:11" s="6" customFormat="1" ht="17.25" customHeight="1" x14ac:dyDescent="0.15">
      <c r="A17" s="72"/>
      <c r="B17" s="51" t="s">
        <v>10</v>
      </c>
      <c r="C17" s="12"/>
      <c r="D17" s="12"/>
      <c r="E17" s="13"/>
      <c r="F17" s="14"/>
      <c r="G17" s="14"/>
      <c r="H17" s="25" t="str">
        <f t="shared" ref="H17:H22" si="2">IF(G17="","",(F17*G17)*1.1)</f>
        <v/>
      </c>
      <c r="I17" s="25" t="str">
        <f t="shared" ref="I17:I22" si="3">IF(G17="","",(F17*G17))</f>
        <v/>
      </c>
      <c r="J17" s="49"/>
      <c r="K17" s="15"/>
    </row>
    <row r="18" spans="1:11" s="6" customFormat="1" ht="17.25" customHeight="1" x14ac:dyDescent="0.15">
      <c r="A18" s="72"/>
      <c r="B18" s="51"/>
      <c r="C18" s="33"/>
      <c r="D18" s="33"/>
      <c r="E18" s="34"/>
      <c r="F18" s="35"/>
      <c r="G18" s="35"/>
      <c r="H18" s="39" t="str">
        <f t="shared" si="2"/>
        <v/>
      </c>
      <c r="I18" s="39" t="str">
        <f t="shared" si="3"/>
        <v/>
      </c>
      <c r="J18" s="49"/>
      <c r="K18" s="36"/>
    </row>
    <row r="19" spans="1:11" s="6" customFormat="1" ht="17.25" customHeight="1" x14ac:dyDescent="0.15">
      <c r="A19" s="72"/>
      <c r="B19" s="51"/>
      <c r="C19" s="33"/>
      <c r="D19" s="33"/>
      <c r="E19" s="34"/>
      <c r="F19" s="35"/>
      <c r="G19" s="35"/>
      <c r="H19" s="39" t="str">
        <f t="shared" si="2"/>
        <v/>
      </c>
      <c r="I19" s="39" t="str">
        <f t="shared" si="3"/>
        <v/>
      </c>
      <c r="J19" s="49"/>
      <c r="K19" s="36"/>
    </row>
    <row r="20" spans="1:11" s="6" customFormat="1" ht="17.25" customHeight="1" x14ac:dyDescent="0.15">
      <c r="A20" s="72"/>
      <c r="B20" s="51"/>
      <c r="C20" s="16"/>
      <c r="D20" s="16"/>
      <c r="E20" s="17"/>
      <c r="F20" s="18"/>
      <c r="G20" s="18"/>
      <c r="H20" s="39" t="str">
        <f t="shared" si="2"/>
        <v/>
      </c>
      <c r="I20" s="39" t="str">
        <f t="shared" si="3"/>
        <v/>
      </c>
      <c r="J20" s="49"/>
      <c r="K20" s="19"/>
    </row>
    <row r="21" spans="1:11" s="6" customFormat="1" ht="17.25" customHeight="1" x14ac:dyDescent="0.15">
      <c r="A21" s="72"/>
      <c r="B21" s="51"/>
      <c r="C21" s="29"/>
      <c r="D21" s="29"/>
      <c r="E21" s="30"/>
      <c r="F21" s="31"/>
      <c r="G21" s="31"/>
      <c r="H21" s="39" t="str">
        <f t="shared" si="2"/>
        <v/>
      </c>
      <c r="I21" s="39" t="str">
        <f t="shared" si="3"/>
        <v/>
      </c>
      <c r="J21" s="49"/>
      <c r="K21" s="32"/>
    </row>
    <row r="22" spans="1:11" s="6" customFormat="1" ht="17.25" customHeight="1" x14ac:dyDescent="0.15">
      <c r="A22" s="72"/>
      <c r="B22" s="51"/>
      <c r="C22" s="20"/>
      <c r="D22" s="20"/>
      <c r="E22" s="21"/>
      <c r="F22" s="22"/>
      <c r="G22" s="22"/>
      <c r="H22" s="40" t="str">
        <f t="shared" si="2"/>
        <v/>
      </c>
      <c r="I22" s="40" t="str">
        <f t="shared" si="3"/>
        <v/>
      </c>
      <c r="J22" s="49"/>
      <c r="K22" s="23"/>
    </row>
    <row r="23" spans="1:11" s="6" customFormat="1" ht="17.25" customHeight="1" x14ac:dyDescent="0.15">
      <c r="A23" s="72"/>
      <c r="B23" s="51"/>
      <c r="C23" s="54" t="s">
        <v>5</v>
      </c>
      <c r="D23" s="55"/>
      <c r="E23" s="55"/>
      <c r="F23" s="55"/>
      <c r="G23" s="55"/>
      <c r="H23" s="41">
        <f>SUM(H17:H22)</f>
        <v>0</v>
      </c>
      <c r="I23" s="41">
        <f>SUM(I17:I22)</f>
        <v>0</v>
      </c>
      <c r="J23" s="49"/>
      <c r="K23" s="24"/>
    </row>
    <row r="24" spans="1:11" s="6" customFormat="1" ht="17.25" customHeight="1" x14ac:dyDescent="0.15">
      <c r="A24" s="72"/>
      <c r="B24" s="51" t="s">
        <v>11</v>
      </c>
      <c r="C24" s="12"/>
      <c r="D24" s="12"/>
      <c r="E24" s="13"/>
      <c r="F24" s="14"/>
      <c r="G24" s="14"/>
      <c r="H24" s="25" t="str">
        <f t="shared" ref="H24:H29" si="4">IF(G24="","",(F24*G24)*1.1)</f>
        <v/>
      </c>
      <c r="I24" s="25" t="str">
        <f t="shared" ref="I24:I29" si="5">IF(G24="","",(F24*G24))</f>
        <v/>
      </c>
      <c r="J24" s="49"/>
      <c r="K24" s="15"/>
    </row>
    <row r="25" spans="1:11" s="6" customFormat="1" ht="17.25" customHeight="1" x14ac:dyDescent="0.15">
      <c r="A25" s="72"/>
      <c r="B25" s="51"/>
      <c r="C25" s="33"/>
      <c r="D25" s="33"/>
      <c r="E25" s="34"/>
      <c r="F25" s="35"/>
      <c r="G25" s="35"/>
      <c r="H25" s="39" t="str">
        <f t="shared" si="4"/>
        <v/>
      </c>
      <c r="I25" s="39" t="str">
        <f t="shared" si="5"/>
        <v/>
      </c>
      <c r="J25" s="49"/>
      <c r="K25" s="36"/>
    </row>
    <row r="26" spans="1:11" s="6" customFormat="1" ht="17.25" customHeight="1" x14ac:dyDescent="0.15">
      <c r="A26" s="72"/>
      <c r="B26" s="51"/>
      <c r="C26" s="33"/>
      <c r="D26" s="33"/>
      <c r="E26" s="34"/>
      <c r="F26" s="35"/>
      <c r="G26" s="35"/>
      <c r="H26" s="39" t="str">
        <f t="shared" si="4"/>
        <v/>
      </c>
      <c r="I26" s="39" t="str">
        <f t="shared" si="5"/>
        <v/>
      </c>
      <c r="J26" s="49"/>
      <c r="K26" s="36"/>
    </row>
    <row r="27" spans="1:11" s="6" customFormat="1" ht="17.25" customHeight="1" x14ac:dyDescent="0.15">
      <c r="A27" s="72"/>
      <c r="B27" s="51"/>
      <c r="C27" s="16"/>
      <c r="D27" s="16"/>
      <c r="E27" s="17"/>
      <c r="F27" s="18"/>
      <c r="G27" s="18"/>
      <c r="H27" s="39" t="str">
        <f t="shared" si="4"/>
        <v/>
      </c>
      <c r="I27" s="39" t="str">
        <f t="shared" si="5"/>
        <v/>
      </c>
      <c r="J27" s="49"/>
      <c r="K27" s="19"/>
    </row>
    <row r="28" spans="1:11" s="6" customFormat="1" ht="17.25" customHeight="1" x14ac:dyDescent="0.15">
      <c r="A28" s="72"/>
      <c r="B28" s="51"/>
      <c r="C28" s="29"/>
      <c r="D28" s="29"/>
      <c r="E28" s="30"/>
      <c r="F28" s="31"/>
      <c r="G28" s="31"/>
      <c r="H28" s="39" t="str">
        <f t="shared" si="4"/>
        <v/>
      </c>
      <c r="I28" s="39" t="str">
        <f t="shared" si="5"/>
        <v/>
      </c>
      <c r="J28" s="49"/>
      <c r="K28" s="32"/>
    </row>
    <row r="29" spans="1:11" s="6" customFormat="1" ht="17.25" customHeight="1" x14ac:dyDescent="0.15">
      <c r="A29" s="72"/>
      <c r="B29" s="51"/>
      <c r="C29" s="20"/>
      <c r="D29" s="20"/>
      <c r="E29" s="21"/>
      <c r="F29" s="22"/>
      <c r="G29" s="22"/>
      <c r="H29" s="40" t="str">
        <f t="shared" si="4"/>
        <v/>
      </c>
      <c r="I29" s="40" t="str">
        <f t="shared" si="5"/>
        <v/>
      </c>
      <c r="J29" s="49"/>
      <c r="K29" s="23"/>
    </row>
    <row r="30" spans="1:11" s="6" customFormat="1" ht="17.25" customHeight="1" x14ac:dyDescent="0.15">
      <c r="A30" s="72"/>
      <c r="B30" s="51"/>
      <c r="C30" s="54" t="s">
        <v>5</v>
      </c>
      <c r="D30" s="55"/>
      <c r="E30" s="55"/>
      <c r="F30" s="55"/>
      <c r="G30" s="55"/>
      <c r="H30" s="41">
        <f>SUM(H24:H29)</f>
        <v>0</v>
      </c>
      <c r="I30" s="41">
        <f>SUM(I24:I29)</f>
        <v>0</v>
      </c>
      <c r="J30" s="49"/>
      <c r="K30" s="24"/>
    </row>
    <row r="31" spans="1:11" s="6" customFormat="1" ht="17.25" customHeight="1" x14ac:dyDescent="0.15">
      <c r="A31" s="73"/>
      <c r="B31" s="52" t="s">
        <v>24</v>
      </c>
      <c r="C31" s="52"/>
      <c r="D31" s="52"/>
      <c r="E31" s="52"/>
      <c r="F31" s="52"/>
      <c r="G31" s="53"/>
      <c r="H31" s="42">
        <f>SUM(H16,H23,H30)</f>
        <v>0</v>
      </c>
      <c r="I31" s="42">
        <f>SUM(I16,I23,I30)</f>
        <v>0</v>
      </c>
      <c r="J31" s="45">
        <f>IF(ROUNDDOWN(I31*1/2,-3)&gt;=1000000,1000000,I31*1/2)</f>
        <v>0</v>
      </c>
      <c r="K31" s="43"/>
    </row>
    <row r="32" spans="1:11" s="6" customFormat="1" ht="17.25" customHeight="1" x14ac:dyDescent="0.15">
      <c r="A32" s="59" t="s">
        <v>25</v>
      </c>
      <c r="B32" s="51" t="s">
        <v>12</v>
      </c>
      <c r="C32" s="12"/>
      <c r="D32" s="12"/>
      <c r="E32" s="13"/>
      <c r="F32" s="14"/>
      <c r="G32" s="14"/>
      <c r="H32" s="25" t="str">
        <f t="shared" ref="H32:H36" si="6">IF(G32="","",(F32*G32)*1.1)</f>
        <v/>
      </c>
      <c r="I32" s="25" t="str">
        <f t="shared" ref="I32:I36" si="7">IF(G32="","",(F32*G32))</f>
        <v/>
      </c>
      <c r="J32" s="44"/>
      <c r="K32" s="43"/>
    </row>
    <row r="33" spans="1:11" s="6" customFormat="1" ht="17.25" customHeight="1" x14ac:dyDescent="0.15">
      <c r="A33" s="72"/>
      <c r="B33" s="51"/>
      <c r="C33" s="33"/>
      <c r="D33" s="33"/>
      <c r="E33" s="34"/>
      <c r="F33" s="35"/>
      <c r="G33" s="35"/>
      <c r="H33" s="39" t="str">
        <f t="shared" si="6"/>
        <v/>
      </c>
      <c r="I33" s="39" t="str">
        <f t="shared" si="7"/>
        <v/>
      </c>
      <c r="J33" s="44"/>
      <c r="K33" s="43"/>
    </row>
    <row r="34" spans="1:11" s="6" customFormat="1" ht="17.25" customHeight="1" x14ac:dyDescent="0.15">
      <c r="A34" s="72"/>
      <c r="B34" s="51"/>
      <c r="C34" s="16"/>
      <c r="D34" s="16"/>
      <c r="E34" s="17"/>
      <c r="F34" s="18"/>
      <c r="G34" s="18"/>
      <c r="H34" s="39" t="str">
        <f t="shared" si="6"/>
        <v/>
      </c>
      <c r="I34" s="39" t="str">
        <f t="shared" si="7"/>
        <v/>
      </c>
      <c r="J34" s="44"/>
      <c r="K34" s="43"/>
    </row>
    <row r="35" spans="1:11" s="6" customFormat="1" ht="17.25" customHeight="1" x14ac:dyDescent="0.15">
      <c r="A35" s="72"/>
      <c r="B35" s="51"/>
      <c r="C35" s="29"/>
      <c r="D35" s="29"/>
      <c r="E35" s="30"/>
      <c r="F35" s="31"/>
      <c r="G35" s="31"/>
      <c r="H35" s="39" t="str">
        <f t="shared" si="6"/>
        <v/>
      </c>
      <c r="I35" s="39" t="str">
        <f t="shared" si="7"/>
        <v/>
      </c>
      <c r="J35" s="44"/>
      <c r="K35" s="43"/>
    </row>
    <row r="36" spans="1:11" s="6" customFormat="1" ht="17.25" customHeight="1" x14ac:dyDescent="0.15">
      <c r="A36" s="72"/>
      <c r="B36" s="51"/>
      <c r="C36" s="20"/>
      <c r="D36" s="20"/>
      <c r="E36" s="21"/>
      <c r="F36" s="22"/>
      <c r="G36" s="22"/>
      <c r="H36" s="40" t="str">
        <f t="shared" si="6"/>
        <v/>
      </c>
      <c r="I36" s="40" t="str">
        <f t="shared" si="7"/>
        <v/>
      </c>
      <c r="J36" s="44"/>
      <c r="K36" s="43"/>
    </row>
    <row r="37" spans="1:11" s="6" customFormat="1" ht="17.25" customHeight="1" x14ac:dyDescent="0.15">
      <c r="A37" s="72"/>
      <c r="B37" s="51"/>
      <c r="C37" s="54" t="s">
        <v>5</v>
      </c>
      <c r="D37" s="55"/>
      <c r="E37" s="55"/>
      <c r="F37" s="55"/>
      <c r="G37" s="55"/>
      <c r="H37" s="41">
        <f>SUM(H32:H36)</f>
        <v>0</v>
      </c>
      <c r="I37" s="41">
        <f>SUM(I32:I36)</f>
        <v>0</v>
      </c>
      <c r="J37" s="44"/>
      <c r="K37" s="43"/>
    </row>
    <row r="38" spans="1:11" s="6" customFormat="1" ht="17.25" customHeight="1" x14ac:dyDescent="0.15">
      <c r="A38" s="72"/>
      <c r="B38" s="51" t="s">
        <v>27</v>
      </c>
      <c r="C38" s="12"/>
      <c r="D38" s="12"/>
      <c r="E38" s="13"/>
      <c r="F38" s="14"/>
      <c r="G38" s="14"/>
      <c r="H38" s="25" t="str">
        <f t="shared" ref="H38:H42" si="8">IF(G38="","",(F38*G38)*1.1)</f>
        <v/>
      </c>
      <c r="I38" s="25" t="str">
        <f t="shared" ref="I38:I42" si="9">IF(G38="","",(F38*G38))</f>
        <v/>
      </c>
      <c r="J38" s="44"/>
      <c r="K38" s="43"/>
    </row>
    <row r="39" spans="1:11" s="6" customFormat="1" ht="17.25" customHeight="1" x14ac:dyDescent="0.15">
      <c r="A39" s="72"/>
      <c r="B39" s="51"/>
      <c r="C39" s="33"/>
      <c r="D39" s="33"/>
      <c r="E39" s="34"/>
      <c r="F39" s="35"/>
      <c r="G39" s="35"/>
      <c r="H39" s="39" t="str">
        <f t="shared" si="8"/>
        <v/>
      </c>
      <c r="I39" s="39" t="str">
        <f t="shared" si="9"/>
        <v/>
      </c>
      <c r="J39" s="44"/>
      <c r="K39" s="43"/>
    </row>
    <row r="40" spans="1:11" s="6" customFormat="1" ht="17.25" customHeight="1" x14ac:dyDescent="0.15">
      <c r="A40" s="72"/>
      <c r="B40" s="51"/>
      <c r="C40" s="16"/>
      <c r="D40" s="16"/>
      <c r="E40" s="17"/>
      <c r="F40" s="18"/>
      <c r="G40" s="18"/>
      <c r="H40" s="39" t="str">
        <f t="shared" si="8"/>
        <v/>
      </c>
      <c r="I40" s="39" t="str">
        <f t="shared" si="9"/>
        <v/>
      </c>
      <c r="J40" s="44"/>
      <c r="K40" s="43"/>
    </row>
    <row r="41" spans="1:11" s="6" customFormat="1" ht="17.25" customHeight="1" x14ac:dyDescent="0.15">
      <c r="A41" s="72"/>
      <c r="B41" s="51"/>
      <c r="C41" s="29"/>
      <c r="D41" s="29"/>
      <c r="E41" s="30"/>
      <c r="F41" s="31"/>
      <c r="G41" s="31"/>
      <c r="H41" s="39" t="str">
        <f t="shared" si="8"/>
        <v/>
      </c>
      <c r="I41" s="39" t="str">
        <f t="shared" si="9"/>
        <v/>
      </c>
      <c r="J41" s="44"/>
      <c r="K41" s="43"/>
    </row>
    <row r="42" spans="1:11" s="6" customFormat="1" ht="17.25" customHeight="1" x14ac:dyDescent="0.15">
      <c r="A42" s="72"/>
      <c r="B42" s="51"/>
      <c r="C42" s="20"/>
      <c r="D42" s="20"/>
      <c r="E42" s="21"/>
      <c r="F42" s="22"/>
      <c r="G42" s="22"/>
      <c r="H42" s="40" t="str">
        <f t="shared" si="8"/>
        <v/>
      </c>
      <c r="I42" s="40" t="str">
        <f t="shared" si="9"/>
        <v/>
      </c>
      <c r="J42" s="44"/>
      <c r="K42" s="43"/>
    </row>
    <row r="43" spans="1:11" s="6" customFormat="1" ht="17.25" customHeight="1" x14ac:dyDescent="0.15">
      <c r="A43" s="72"/>
      <c r="B43" s="51"/>
      <c r="C43" s="54" t="s">
        <v>5</v>
      </c>
      <c r="D43" s="55"/>
      <c r="E43" s="55"/>
      <c r="F43" s="55"/>
      <c r="G43" s="55"/>
      <c r="H43" s="41">
        <f>SUM(H38:H42)</f>
        <v>0</v>
      </c>
      <c r="I43" s="41">
        <f>SUM(I38:I42)</f>
        <v>0</v>
      </c>
      <c r="J43" s="44"/>
      <c r="K43" s="43"/>
    </row>
    <row r="44" spans="1:11" s="6" customFormat="1" ht="17.25" customHeight="1" x14ac:dyDescent="0.15">
      <c r="A44" s="72"/>
      <c r="B44" s="51" t="s">
        <v>11</v>
      </c>
      <c r="C44" s="12"/>
      <c r="D44" s="12"/>
      <c r="E44" s="13"/>
      <c r="F44" s="14"/>
      <c r="G44" s="14"/>
      <c r="H44" s="25" t="str">
        <f t="shared" ref="H44:H48" si="10">IF(G44="","",(F44*G44)*1.1)</f>
        <v/>
      </c>
      <c r="I44" s="25" t="str">
        <f t="shared" ref="I44:I48" si="11">IF(G44="","",(F44*G44))</f>
        <v/>
      </c>
      <c r="J44" s="44"/>
      <c r="K44" s="15"/>
    </row>
    <row r="45" spans="1:11" s="6" customFormat="1" ht="17.25" customHeight="1" x14ac:dyDescent="0.15">
      <c r="A45" s="72"/>
      <c r="B45" s="51"/>
      <c r="C45" s="33"/>
      <c r="D45" s="33"/>
      <c r="E45" s="34"/>
      <c r="F45" s="35"/>
      <c r="G45" s="35"/>
      <c r="H45" s="39" t="str">
        <f t="shared" si="10"/>
        <v/>
      </c>
      <c r="I45" s="39" t="str">
        <f t="shared" si="11"/>
        <v/>
      </c>
      <c r="J45" s="44"/>
      <c r="K45" s="36"/>
    </row>
    <row r="46" spans="1:11" s="6" customFormat="1" ht="17.25" customHeight="1" x14ac:dyDescent="0.15">
      <c r="A46" s="72"/>
      <c r="B46" s="51"/>
      <c r="C46" s="16"/>
      <c r="D46" s="16"/>
      <c r="E46" s="17"/>
      <c r="F46" s="18"/>
      <c r="G46" s="18"/>
      <c r="H46" s="39" t="str">
        <f t="shared" si="10"/>
        <v/>
      </c>
      <c r="I46" s="39" t="str">
        <f t="shared" si="11"/>
        <v/>
      </c>
      <c r="J46" s="44"/>
      <c r="K46" s="19"/>
    </row>
    <row r="47" spans="1:11" s="6" customFormat="1" ht="17.25" customHeight="1" x14ac:dyDescent="0.15">
      <c r="A47" s="72"/>
      <c r="B47" s="51"/>
      <c r="C47" s="29"/>
      <c r="D47" s="29"/>
      <c r="E47" s="30"/>
      <c r="F47" s="31"/>
      <c r="G47" s="31"/>
      <c r="H47" s="39" t="str">
        <f t="shared" si="10"/>
        <v/>
      </c>
      <c r="I47" s="39" t="str">
        <f t="shared" si="11"/>
        <v/>
      </c>
      <c r="J47" s="44"/>
      <c r="K47" s="32"/>
    </row>
    <row r="48" spans="1:11" s="6" customFormat="1" ht="17.25" customHeight="1" x14ac:dyDescent="0.15">
      <c r="A48" s="72"/>
      <c r="B48" s="51"/>
      <c r="C48" s="20"/>
      <c r="D48" s="20"/>
      <c r="E48" s="21"/>
      <c r="F48" s="22"/>
      <c r="G48" s="22"/>
      <c r="H48" s="40" t="str">
        <f t="shared" si="10"/>
        <v/>
      </c>
      <c r="I48" s="40" t="str">
        <f t="shared" si="11"/>
        <v/>
      </c>
      <c r="J48" s="44"/>
      <c r="K48" s="23"/>
    </row>
    <row r="49" spans="1:11" s="6" customFormat="1" ht="17.25" customHeight="1" x14ac:dyDescent="0.15">
      <c r="A49" s="72"/>
      <c r="B49" s="51"/>
      <c r="C49" s="54" t="s">
        <v>5</v>
      </c>
      <c r="D49" s="55"/>
      <c r="E49" s="55"/>
      <c r="F49" s="55"/>
      <c r="G49" s="55"/>
      <c r="H49" s="41">
        <f>SUM(H44:H48)</f>
        <v>0</v>
      </c>
      <c r="I49" s="41">
        <f>SUM(I44:I48)</f>
        <v>0</v>
      </c>
      <c r="J49" s="44"/>
      <c r="K49" s="24"/>
    </row>
    <row r="50" spans="1:11" s="6" customFormat="1" ht="17.25" customHeight="1" x14ac:dyDescent="0.15">
      <c r="A50" s="73"/>
      <c r="B50" s="52" t="s">
        <v>26</v>
      </c>
      <c r="C50" s="52"/>
      <c r="D50" s="52"/>
      <c r="E50" s="52"/>
      <c r="F50" s="52"/>
      <c r="G50" s="53"/>
      <c r="H50" s="42">
        <f>SUM(H37,H43,H49)</f>
        <v>0</v>
      </c>
      <c r="I50" s="42">
        <f>SUM(I37,I43,I49)</f>
        <v>0</v>
      </c>
      <c r="J50" s="45">
        <f>IF(ROUNDDOWN(I50*1/2,-3)&gt;=1000000,1000000,I50*1/2)</f>
        <v>0</v>
      </c>
      <c r="K50" s="46"/>
    </row>
    <row r="51" spans="1:11" s="5" customFormat="1" ht="17.25" customHeight="1" thickBot="1" x14ac:dyDescent="0.2">
      <c r="A51" s="69" t="s">
        <v>8</v>
      </c>
      <c r="B51" s="70"/>
      <c r="C51" s="71"/>
      <c r="D51" s="71"/>
      <c r="E51" s="71"/>
      <c r="F51" s="71"/>
      <c r="G51" s="71"/>
      <c r="H51" s="27">
        <f>SUM(H31,H50)</f>
        <v>0</v>
      </c>
      <c r="I51" s="27">
        <f>SUM(I31,I50)</f>
        <v>0</v>
      </c>
      <c r="J51" s="38">
        <f>IF(ROUNDDOWN(I51*1/2,-3)&gt;=2000000,2000000,ROUNDDOWN(I51*1/2,-3))</f>
        <v>0</v>
      </c>
      <c r="K51" s="7"/>
    </row>
    <row r="52" spans="1:11" s="10" customFormat="1" ht="15.75" customHeight="1" x14ac:dyDescent="0.15">
      <c r="A52" s="10" t="s">
        <v>6</v>
      </c>
      <c r="J52" s="47" t="str">
        <f>IFERROR(IF(J50/J51&lt;0.25,"↑（注）人材育成が1/4未満です!",""),"")</f>
        <v/>
      </c>
      <c r="K52" s="11"/>
    </row>
    <row r="53" spans="1:11" s="10" customFormat="1" ht="11.25" customHeight="1" x14ac:dyDescent="0.15">
      <c r="C53" s="10" t="s">
        <v>16</v>
      </c>
      <c r="K53" s="11"/>
    </row>
    <row r="54" spans="1:11" s="10" customFormat="1" ht="11.25" customHeight="1" x14ac:dyDescent="0.15">
      <c r="C54" s="10" t="s">
        <v>14</v>
      </c>
      <c r="K54" s="11"/>
    </row>
    <row r="55" spans="1:11" s="10" customFormat="1" ht="11.25" customHeight="1" x14ac:dyDescent="0.15">
      <c r="C55" s="10" t="s">
        <v>29</v>
      </c>
      <c r="K55" s="11"/>
    </row>
    <row r="56" spans="1:11" s="10" customFormat="1" ht="11.25" customHeight="1" x14ac:dyDescent="0.15">
      <c r="C56" s="10" t="s">
        <v>30</v>
      </c>
      <c r="K56" s="11"/>
    </row>
    <row r="57" spans="1:11" s="10" customFormat="1" ht="11.25" customHeight="1" x14ac:dyDescent="0.15">
      <c r="A57" s="9"/>
      <c r="B57" s="9"/>
      <c r="C57" s="10" t="s">
        <v>31</v>
      </c>
      <c r="K57" s="11"/>
    </row>
    <row r="58" spans="1:11" s="10" customFormat="1" ht="11.25" customHeight="1" x14ac:dyDescent="0.15">
      <c r="A58" s="9"/>
      <c r="B58" s="9"/>
      <c r="C58" s="10" t="s">
        <v>32</v>
      </c>
      <c r="K58" s="11"/>
    </row>
    <row r="59" spans="1:11" s="10" customFormat="1" ht="11.25" customHeight="1" x14ac:dyDescent="0.15">
      <c r="A59" s="9"/>
      <c r="B59" s="9"/>
      <c r="C59" s="10" t="s">
        <v>28</v>
      </c>
      <c r="K59" s="11"/>
    </row>
    <row r="60" spans="1:11" s="10" customFormat="1" ht="11.25" customHeight="1" x14ac:dyDescent="0.15">
      <c r="A60" s="37"/>
      <c r="B60" s="37"/>
      <c r="C60" s="37" t="s">
        <v>33</v>
      </c>
      <c r="D60" s="37"/>
      <c r="E60" s="37"/>
      <c r="F60" s="37"/>
      <c r="G60" s="37"/>
      <c r="H60" s="37"/>
      <c r="I60" s="37"/>
      <c r="J60" s="37"/>
      <c r="K60" s="37"/>
    </row>
  </sheetData>
  <mergeCells count="30">
    <mergeCell ref="A8:A31"/>
    <mergeCell ref="A51:G51"/>
    <mergeCell ref="C49:G49"/>
    <mergeCell ref="C37:G37"/>
    <mergeCell ref="C43:G43"/>
    <mergeCell ref="B50:G50"/>
    <mergeCell ref="A32:A50"/>
    <mergeCell ref="A3:K3"/>
    <mergeCell ref="A6:A7"/>
    <mergeCell ref="C6:C7"/>
    <mergeCell ref="D6:D7"/>
    <mergeCell ref="E6:E7"/>
    <mergeCell ref="F6:F7"/>
    <mergeCell ref="G6:G7"/>
    <mergeCell ref="H6:H7"/>
    <mergeCell ref="I6:I7"/>
    <mergeCell ref="J6:J7"/>
    <mergeCell ref="K6:K7"/>
    <mergeCell ref="B44:B49"/>
    <mergeCell ref="B32:B37"/>
    <mergeCell ref="B38:B43"/>
    <mergeCell ref="B31:G31"/>
    <mergeCell ref="C16:G16"/>
    <mergeCell ref="C23:G23"/>
    <mergeCell ref="C30:G30"/>
    <mergeCell ref="J8:J30"/>
    <mergeCell ref="B6:B7"/>
    <mergeCell ref="B8:B16"/>
    <mergeCell ref="B17:B23"/>
    <mergeCell ref="B24:B30"/>
  </mergeCells>
  <phoneticPr fontId="1"/>
  <conditionalFormatting sqref="J50">
    <cfRule type="expression" dxfId="0" priority="1">
      <formula>IF(J50/J51&lt;0.25,1,0)</formula>
    </cfRule>
  </conditionalFormatting>
  <printOptions horizontalCentered="1"/>
  <pageMargins left="0.59055118110236227" right="0.19685039370078741" top="0.98425196850393704" bottom="0.59055118110236227" header="0.51181102362204722" footer="0.51181102362204722"/>
  <pageSetup paperSize="9" scale="81" orientation="portrait" r:id="rId1"/>
  <headerFooter alignWithMargins="0"/>
  <ignoredErrors>
    <ignoredError sqref="H16:I16 H23:I23 H30:I30 H37:I37 H43:I4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様式第１号、２号の別紙１の別添１</vt:lpstr>
      <vt:lpstr>'様式第１号、２号の別紙１の別添１'!Print_Area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西川 仁史</cp:lastModifiedBy>
  <cp:lastPrinted>2023-04-14T02:30:46Z</cp:lastPrinted>
  <dcterms:created xsi:type="dcterms:W3CDTF">2006-02-13T04:57:43Z</dcterms:created>
  <dcterms:modified xsi:type="dcterms:W3CDTF">2023-04-28T06:56:22Z</dcterms:modified>
</cp:coreProperties>
</file>